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updateLinks="never"/>
  <mc:AlternateContent xmlns:mc="http://schemas.openxmlformats.org/markup-compatibility/2006">
    <mc:Choice Requires="x15">
      <x15ac:absPath xmlns:x15ac="http://schemas.microsoft.com/office/spreadsheetml/2010/11/ac" url="\\MCUBS-Share\DISK J\IR部【R】\50_WEB関連\01_ロフトワーク\02_Web Update（決算時更新）\第44期\DEMO\0410\▲upload\"/>
    </mc:Choice>
  </mc:AlternateContent>
  <xr:revisionPtr revIDLastSave="0" documentId="13_ncr:1_{934058F9-5DB3-4535-9903-BA51140E9BAD}" xr6:coauthVersionLast="47" xr6:coauthVersionMax="47" xr10:uidLastSave="{00000000-0000-0000-0000-000000000000}"/>
  <bookViews>
    <workbookView xWindow="-4740" yWindow="-16320" windowWidth="38640" windowHeight="15840" tabRatio="749" xr2:uid="{00000000-000D-0000-FFFF-FFFF00000000}"/>
  </bookViews>
  <sheets>
    <sheet name="New_February 2024 Period (44th)" sheetId="19" r:id="rId1"/>
    <sheet name="August 2023 Period (43rd)" sheetId="18" r:id="rId2"/>
    <sheet name="February 2023 Period (42nd)" sheetId="17" r:id="rId3"/>
    <sheet name="August 2022 Period (41st)" sheetId="16" r:id="rId4"/>
    <sheet name="February 2022 Period (40th)" sheetId="14" r:id="rId5"/>
    <sheet name="August 2021 Period (39th)" sheetId="15" r:id="rId6"/>
    <sheet name="February 2021 Period (38th)" sheetId="12" r:id="rId7"/>
    <sheet name="August 2020 Period (37th)" sheetId="11" r:id="rId8"/>
    <sheet name="February 2020 Period (36th)" sheetId="10" r:id="rId9"/>
    <sheet name="August 2019 Period (35th)" sheetId="9" r:id="rId10"/>
    <sheet name="February 2019 Period (34th)" sheetId="8" r:id="rId11"/>
    <sheet name="August 2018 Period (33rd)" sheetId="7" r:id="rId12"/>
    <sheet name="February 2018 Period (32nd)" sheetId="6" r:id="rId13"/>
  </sheets>
  <externalReferences>
    <externalReference r:id="rId14"/>
  </externalReferences>
  <definedNames>
    <definedName name="_Fill" localSheetId="5" hidden="1">#REF!</definedName>
    <definedName name="_Fill" localSheetId="3" hidden="1">#REF!</definedName>
    <definedName name="_Fill" localSheetId="1" hidden="1">#REF!</definedName>
    <definedName name="_Fill" localSheetId="4" hidden="1">#REF!</definedName>
    <definedName name="_Fill" localSheetId="2" hidden="1">#REF!</definedName>
    <definedName name="_Fill" localSheetId="0" hidden="1">#REF!</definedName>
    <definedName name="_Fill" hidden="1">#REF!</definedName>
    <definedName name="_xlnm._FilterDatabase" localSheetId="1" hidden="1">'August 2023 Period (43rd)'!$A$10:$AK$272</definedName>
    <definedName name="_xlnm._FilterDatabase" localSheetId="0" hidden="1">'New_February 2024 Period (44th)'!$A$10:$AK$272</definedName>
    <definedName name="_Order1" hidden="1">255</definedName>
    <definedName name="_Order2" hidden="1">0</definedName>
    <definedName name="_Sort" localSheetId="5" hidden="1">#REF!</definedName>
    <definedName name="_Sort" localSheetId="3" hidden="1">#REF!</definedName>
    <definedName name="_Sort" localSheetId="1" hidden="1">#REF!</definedName>
    <definedName name="_Sort" localSheetId="4" hidden="1">#REF!</definedName>
    <definedName name="_Sort" localSheetId="2" hidden="1">#REF!</definedName>
    <definedName name="_Sort" localSheetId="0" hidden="1">#REF!</definedName>
    <definedName name="_Sort" hidden="1">#REF!</definedName>
    <definedName name="anscount" hidden="1">3</definedName>
    <definedName name="_xlnm.Print_Area" localSheetId="3">'August 2022 Period (41st)'!$A$1:$W$296</definedName>
    <definedName name="_xlnm.Print_Area" localSheetId="1">'August 2023 Period (43rd)'!$A$1:$W$297</definedName>
    <definedName name="_xlnm.Print_Area" localSheetId="2">'February 2023 Period (42nd)'!$A$1:$W$300</definedName>
    <definedName name="_xlnm.Print_Area" localSheetId="0">'New_February 2024 Period (44th)'!$A$1:$W$297</definedName>
    <definedName name="t.t.t" hidden="1">{"賃貸事例比較法",#N/A,FALSE,"Sheet2";"賃貸条件",#N/A,FALSE,"Sheet2"}</definedName>
    <definedName name="wrn.テスト." hidden="1">{"賃貸事例比較法",#N/A,FALSE,"Sheet2";"賃貸条件",#N/A,FALSE,"Sheet2"}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5" i="19" l="1"/>
  <c r="F294" i="19"/>
  <c r="F293" i="19"/>
  <c r="F292" i="19"/>
  <c r="F291" i="19"/>
  <c r="F290" i="19"/>
  <c r="F289" i="19"/>
  <c r="F288" i="19"/>
  <c r="F287" i="19"/>
  <c r="F286" i="19"/>
  <c r="F285" i="19"/>
  <c r="F284" i="19"/>
  <c r="F295" i="18" l="1"/>
  <c r="D298" i="17"/>
  <c r="F289" i="18" l="1"/>
  <c r="F290" i="18"/>
  <c r="F284" i="18"/>
  <c r="F292" i="18"/>
  <c r="F285" i="18"/>
  <c r="F293" i="18"/>
  <c r="F291" i="18"/>
  <c r="F286" i="18"/>
  <c r="F294" i="18"/>
  <c r="F287" i="18"/>
  <c r="F288" i="18"/>
  <c r="F298" i="17"/>
  <c r="F288" i="17" l="1"/>
  <c r="F292" i="17"/>
  <c r="F296" i="17"/>
  <c r="F289" i="17"/>
  <c r="F293" i="17"/>
  <c r="F297" i="17"/>
  <c r="F290" i="17"/>
  <c r="F294" i="17"/>
  <c r="F287" i="17"/>
  <c r="F291" i="17"/>
  <c r="F295" i="17"/>
  <c r="D297" i="15"/>
  <c r="F297" i="15" s="1"/>
  <c r="D295" i="14"/>
  <c r="F292" i="14" s="1"/>
  <c r="F292" i="15" l="1"/>
  <c r="F293" i="15"/>
  <c r="F293" i="14"/>
  <c r="F291" i="15"/>
  <c r="F288" i="14"/>
  <c r="F289" i="14"/>
  <c r="F286" i="15"/>
  <c r="F294" i="15"/>
  <c r="F290" i="15"/>
  <c r="F294" i="14"/>
  <c r="F287" i="14"/>
  <c r="F295" i="14"/>
  <c r="F290" i="14"/>
  <c r="F287" i="15"/>
  <c r="F295" i="15"/>
  <c r="F291" i="14"/>
  <c r="F288" i="15"/>
  <c r="F296" i="15"/>
  <c r="F285" i="14"/>
  <c r="F286" i="14"/>
  <c r="F284" i="14"/>
  <c r="F289" i="15"/>
  <c r="D294" i="16"/>
  <c r="F292" i="16" s="1"/>
  <c r="F294" i="16" l="1"/>
  <c r="F293" i="16"/>
  <c r="F285" i="16"/>
  <c r="F286" i="16"/>
  <c r="F287" i="16"/>
  <c r="F289" i="16"/>
  <c r="F288" i="16"/>
  <c r="F290" i="16"/>
  <c r="F283" i="16"/>
  <c r="F291" i="16"/>
  <c r="F284" i="16"/>
  <c r="D193" i="12"/>
  <c r="F193" i="12" s="1"/>
  <c r="E6" i="12"/>
  <c r="F192" i="12" l="1"/>
  <c r="F184" i="12"/>
  <c r="F187" i="12"/>
  <c r="F182" i="12"/>
  <c r="F183" i="12"/>
  <c r="F185" i="12"/>
  <c r="F188" i="12"/>
  <c r="F189" i="12"/>
  <c r="F190" i="12"/>
  <c r="F191" i="12"/>
  <c r="F186" i="12"/>
  <c r="D187" i="11"/>
  <c r="F187" i="11" s="1"/>
  <c r="E6" i="11"/>
  <c r="F177" i="11" l="1"/>
  <c r="F181" i="11"/>
  <c r="F185" i="11"/>
  <c r="F178" i="11"/>
  <c r="F182" i="11"/>
  <c r="F186" i="11"/>
  <c r="F179" i="11"/>
  <c r="F183" i="11"/>
  <c r="F176" i="11"/>
  <c r="F180" i="11"/>
  <c r="F184" i="11"/>
  <c r="E6" i="7"/>
  <c r="D187" i="10"/>
  <c r="F184" i="10" s="1"/>
  <c r="E6" i="10"/>
  <c r="F179" i="10" l="1"/>
  <c r="F182" i="10"/>
  <c r="F177" i="10"/>
  <c r="F185" i="10"/>
  <c r="F178" i="10"/>
  <c r="F186" i="10"/>
  <c r="F180" i="10"/>
  <c r="F181" i="10"/>
  <c r="F183" i="10"/>
  <c r="F176" i="10"/>
  <c r="F187" i="10"/>
  <c r="D186" i="9"/>
  <c r="F186" i="9" s="1"/>
  <c r="E6" i="9"/>
  <c r="F180" i="9" l="1"/>
  <c r="F181" i="9"/>
  <c r="F176" i="9"/>
  <c r="F184" i="9"/>
  <c r="F177" i="9"/>
  <c r="F185" i="9"/>
  <c r="F178" i="9"/>
  <c r="F182" i="9"/>
  <c r="F175" i="9"/>
  <c r="F179" i="9"/>
  <c r="F183" i="9"/>
  <c r="E7" i="8"/>
  <c r="D185" i="8"/>
  <c r="F185" i="8" s="1"/>
  <c r="F175" i="8" l="1"/>
  <c r="F176" i="8"/>
  <c r="F180" i="8"/>
  <c r="F174" i="8"/>
  <c r="F177" i="8"/>
  <c r="F178" i="8"/>
  <c r="F179" i="8"/>
  <c r="F181" i="8"/>
  <c r="F182" i="8"/>
  <c r="F183" i="8"/>
  <c r="F184" i="8"/>
  <c r="D183" i="7"/>
  <c r="F172" i="7" s="1"/>
  <c r="F178" i="7" l="1"/>
  <c r="F175" i="7"/>
  <c r="F174" i="7"/>
  <c r="F177" i="7"/>
  <c r="F183" i="7"/>
  <c r="F182" i="7"/>
  <c r="F181" i="7"/>
  <c r="F173" i="7"/>
  <c r="F179" i="7"/>
  <c r="F176" i="7"/>
  <c r="F180" i="7"/>
</calcChain>
</file>

<file path=xl/sharedStrings.xml><?xml version="1.0" encoding="utf-8"?>
<sst xmlns="http://schemas.openxmlformats.org/spreadsheetml/2006/main" count="5338" uniqueCount="280">
  <si>
    <t>Classfication</t>
    <phoneticPr fontId="2"/>
  </si>
  <si>
    <t>Balance (millionJPY)</t>
    <phoneticPr fontId="2"/>
  </si>
  <si>
    <t>Breakdown</t>
  </si>
  <si>
    <t>Total</t>
  </si>
  <si>
    <t>Borrowing
 date</t>
  </si>
  <si>
    <t>Due 
date</t>
  </si>
  <si>
    <t>Borrowing term</t>
  </si>
  <si>
    <t>Fixed/
Variable</t>
  </si>
  <si>
    <t>Total</t>
    <phoneticPr fontId="2"/>
  </si>
  <si>
    <t>Long-term
borrowing</t>
    <phoneticPr fontId="2"/>
  </si>
  <si>
    <t>Variable</t>
  </si>
  <si>
    <t>Variable</t>
    <phoneticPr fontId="2"/>
  </si>
  <si>
    <t>Fixed</t>
    <phoneticPr fontId="2"/>
  </si>
  <si>
    <t>Fixed</t>
    <phoneticPr fontId="2"/>
  </si>
  <si>
    <t>Development Bank of Japan Inc.</t>
  </si>
  <si>
    <t>Development Bank of Japan Inc.</t>
    <phoneticPr fontId="2"/>
  </si>
  <si>
    <t>Development Bank of Japan Inc.</t>
    <phoneticPr fontId="3"/>
  </si>
  <si>
    <t>Sumitomo Mitsui Trust Bank, Limited</t>
  </si>
  <si>
    <t>Sumitomo Mitsui Trust Bank, Limited</t>
    <phoneticPr fontId="2"/>
  </si>
  <si>
    <t>Sumitomo Mitsui Banking Corporation</t>
  </si>
  <si>
    <t>Sumitomo Mitsui Banking Corporation</t>
    <phoneticPr fontId="2"/>
  </si>
  <si>
    <t>Shinsei Bank, Limited</t>
  </si>
  <si>
    <t>Shinsei Bank, Limited</t>
    <phoneticPr fontId="2"/>
  </si>
  <si>
    <t>Mizuho Bank, Ltd.</t>
  </si>
  <si>
    <t>Mizuho Bank, Ltd.</t>
    <phoneticPr fontId="2"/>
  </si>
  <si>
    <t>Mizuho Trust &amp; Banking Co., Ltd.</t>
  </si>
  <si>
    <t>Mizuho Trust &amp; Banking Co., Ltd.</t>
    <phoneticPr fontId="2"/>
  </si>
  <si>
    <t>The Nishi-Nippon City Bank, Ltd.</t>
  </si>
  <si>
    <t>The Nishi-Nippon City Bank, Ltd.</t>
    <phoneticPr fontId="2"/>
  </si>
  <si>
    <t>Shinkin Central Bank</t>
    <phoneticPr fontId="2"/>
  </si>
  <si>
    <t>Shinkin Central Bank</t>
    <phoneticPr fontId="3"/>
  </si>
  <si>
    <t>The Norinchukin Bank</t>
  </si>
  <si>
    <t>The Norinchukin Bank</t>
    <phoneticPr fontId="2"/>
  </si>
  <si>
    <t>The Joyo Bank, Ltd.</t>
    <phoneticPr fontId="2"/>
  </si>
  <si>
    <t>The Bank of Fukuoka, Ltd.</t>
  </si>
  <si>
    <t>The Bank of Fukuoka, Ltd.</t>
    <phoneticPr fontId="2"/>
  </si>
  <si>
    <t>The Bank of Fukuoka, Ltd.</t>
    <phoneticPr fontId="3"/>
  </si>
  <si>
    <t>The 77 Bank, Ltd.</t>
  </si>
  <si>
    <t>The 77 Bank, Ltd.</t>
    <phoneticPr fontId="2"/>
  </si>
  <si>
    <t>The Yamaguchi Bank, Ltd.</t>
  </si>
  <si>
    <t>The Yamaguchi Bank, Ltd.</t>
    <phoneticPr fontId="2"/>
  </si>
  <si>
    <t>Resona Bank, Limited</t>
    <phoneticPr fontId="2"/>
  </si>
  <si>
    <t>Resona Bank, Limited</t>
    <phoneticPr fontId="3"/>
  </si>
  <si>
    <t>The Chugoku Bank, Ltd.</t>
    <phoneticPr fontId="3"/>
  </si>
  <si>
    <t>The Chugoku Bank, Ltd.</t>
    <phoneticPr fontId="2"/>
  </si>
  <si>
    <t>The Gunma Bank, Ltd.</t>
    <phoneticPr fontId="2"/>
  </si>
  <si>
    <t>The Higashi-Nippon Bank, Limited.</t>
    <phoneticPr fontId="2"/>
  </si>
  <si>
    <t>JAPAN POST INSURANCE Co., Ltd.</t>
    <phoneticPr fontId="2"/>
  </si>
  <si>
    <t>The Toho Bank, Ltd.</t>
  </si>
  <si>
    <t>The Juroku Bank, Ltd.</t>
  </si>
  <si>
    <t>The Hyakugo Bank, Ltd.</t>
  </si>
  <si>
    <t>Taiyo Life Insurance Company</t>
  </si>
  <si>
    <t>The Daishi Bank, Ltd.</t>
  </si>
  <si>
    <t>The Akita Bank, Ltd.</t>
  </si>
  <si>
    <t>The Iyo Bank, Ltd.</t>
  </si>
  <si>
    <t>The Ashikaga Bank , Ltd.</t>
  </si>
  <si>
    <t>MUFG Bank, Ltd.</t>
  </si>
  <si>
    <t>MUFG Bank, Ltd.</t>
    <phoneticPr fontId="2"/>
  </si>
  <si>
    <t>Short-term
borrowing</t>
    <phoneticPr fontId="2"/>
  </si>
  <si>
    <t>Borrowing　Total / Average</t>
    <phoneticPr fontId="2"/>
  </si>
  <si>
    <r>
      <t>February 2018 Period (32nd)</t>
    </r>
    <r>
      <rPr>
        <b/>
        <sz val="11"/>
        <color theme="1"/>
        <rFont val="源ノ角ゴシック Bold"/>
        <family val="2"/>
        <charset val="128"/>
      </rPr>
      <t>　</t>
    </r>
    <r>
      <rPr>
        <b/>
        <sz val="11"/>
        <color theme="1"/>
        <rFont val="Source Sans Pro"/>
        <family val="2"/>
      </rPr>
      <t xml:space="preserve">List of Borrowings </t>
    </r>
    <phoneticPr fontId="2"/>
  </si>
  <si>
    <t>Name of lender(Note 1,2)</t>
    <phoneticPr fontId="2"/>
  </si>
  <si>
    <t xml:space="preserve">(Note 1)The Bank of Tokyo-Mitsubishi UFJ, Ltd. has changed its name to MUFG Bank, Ltd. from April 1, 2018
</t>
    <phoneticPr fontId="2"/>
  </si>
  <si>
    <r>
      <t>(Note 2)</t>
    </r>
    <r>
      <rPr>
        <sz val="9"/>
        <rFont val="Source Sans Pro"/>
        <family val="2"/>
      </rPr>
      <t>Since the receivables of loans of Mitsubishi UFJ Trust and Banking Corporation has been assigned to The Bank of Tokyo-Mitsubishi UFJ, Ltd. due to the transfer of corporate lending business on April 16, 2016, the figure indicates the re-calculated loan balance as of February 28, 2018 on the assumption that the transfer already been made.</t>
    </r>
    <phoneticPr fontId="2"/>
  </si>
  <si>
    <t>Fixed(Note 6)</t>
  </si>
  <si>
    <t>(Note 4) Applied interest rate is based on the interest rate as of the end of Feb. 2018.</t>
    <phoneticPr fontId="2"/>
  </si>
  <si>
    <t>(Note 5) Remaining period is calculated as of the end of Feb. 2018.</t>
    <phoneticPr fontId="2"/>
  </si>
  <si>
    <t>(Note 6) Pursuant to interest rate swap agreements, the variable interest rate is fixed.</t>
    <phoneticPr fontId="2"/>
  </si>
  <si>
    <t>(Note 3)As at 2 April 2018, American Family Life Assurance Company of Columbus Japan branch has converted its corporate form and transferred its business to Aflac Life Insurance Japan Ltd.</t>
    <phoneticPr fontId="2"/>
  </si>
  <si>
    <t>Interest rate
(Note 4)</t>
    <phoneticPr fontId="2"/>
  </si>
  <si>
    <t>Remaining period (Note 5)</t>
    <phoneticPr fontId="2"/>
  </si>
  <si>
    <t>Aflac Life Insurance Japan Ltd.</t>
    <phoneticPr fontId="2"/>
  </si>
  <si>
    <t>Name of lender(Note 1,2,3)</t>
    <phoneticPr fontId="2"/>
  </si>
  <si>
    <t>Development Bank of Japan Inc.</t>
    <phoneticPr fontId="2"/>
  </si>
  <si>
    <t>Long-term
borrowing</t>
    <phoneticPr fontId="2"/>
  </si>
  <si>
    <t>Sumitomo Mitsui Banking Corporation</t>
    <phoneticPr fontId="2"/>
  </si>
  <si>
    <t>Development Bank of Japan Inc.</t>
    <phoneticPr fontId="3"/>
  </si>
  <si>
    <t>Development Bank of Japan Inc.</t>
    <phoneticPr fontId="2"/>
  </si>
  <si>
    <t>MUFG Bank, Ltd.</t>
    <phoneticPr fontId="2"/>
  </si>
  <si>
    <t>Name of lender(Note 1,2)</t>
    <phoneticPr fontId="2"/>
  </si>
  <si>
    <t>(Note 2)As at 2 April 2018, American Family Life Assurance Company of Columbus Japan branch has converted its corporate form and transferred its business to Aflac Life Insurance Japan Ltd.</t>
    <phoneticPr fontId="2"/>
  </si>
  <si>
    <t>(Note 5) Pursuant to interest rate swap agreements, the variable interest rate is fixed.</t>
    <phoneticPr fontId="2"/>
  </si>
  <si>
    <t>Fixed(Note 5)</t>
  </si>
  <si>
    <t>Remaining period (Note 4)</t>
    <phoneticPr fontId="2"/>
  </si>
  <si>
    <t>Interest rate
(Note 3)</t>
    <phoneticPr fontId="2"/>
  </si>
  <si>
    <r>
      <t>August 2018 Period (33rd)</t>
    </r>
    <r>
      <rPr>
        <b/>
        <sz val="11"/>
        <color theme="1"/>
        <rFont val="源ノ角ゴシック Bold"/>
        <family val="2"/>
        <charset val="128"/>
      </rPr>
      <t>　</t>
    </r>
    <r>
      <rPr>
        <b/>
        <sz val="11"/>
        <color theme="1"/>
        <rFont val="Source Sans Pro"/>
        <family val="2"/>
      </rPr>
      <t xml:space="preserve">List of Borrowings </t>
    </r>
    <phoneticPr fontId="2"/>
  </si>
  <si>
    <r>
      <t>August 2018 Period (33rd)</t>
    </r>
    <r>
      <rPr>
        <b/>
        <sz val="11"/>
        <color theme="1"/>
        <rFont val="源ノ角ゴシック Bold"/>
        <family val="2"/>
        <charset val="128"/>
      </rPr>
      <t>　</t>
    </r>
    <r>
      <rPr>
        <b/>
        <sz val="11"/>
        <color theme="1"/>
        <rFont val="Source Sans Pro"/>
        <family val="2"/>
      </rPr>
      <t>Status of lenders</t>
    </r>
    <phoneticPr fontId="2"/>
  </si>
  <si>
    <t>Name of lender</t>
    <phoneticPr fontId="2"/>
  </si>
  <si>
    <t>Proportion</t>
    <phoneticPr fontId="2"/>
  </si>
  <si>
    <t>Sumitomo Mitsui Banking Corporation</t>
    <phoneticPr fontId="2"/>
  </si>
  <si>
    <t>Sumitomo Mitsui Banking Corporation</t>
    <phoneticPr fontId="2"/>
  </si>
  <si>
    <t>Sumitomo Mitsui Trust Bank, Limited</t>
    <phoneticPr fontId="2"/>
  </si>
  <si>
    <t>Mizuho Bank, Ltd.</t>
    <phoneticPr fontId="2"/>
  </si>
  <si>
    <t>Shinsei Bank, Limited</t>
    <phoneticPr fontId="2"/>
  </si>
  <si>
    <t>Shinkin Central Bank</t>
    <phoneticPr fontId="3"/>
  </si>
  <si>
    <t>Shinkin Central Bank</t>
    <phoneticPr fontId="2"/>
  </si>
  <si>
    <t>Others</t>
    <phoneticPr fontId="2"/>
  </si>
  <si>
    <t>Total</t>
    <phoneticPr fontId="2"/>
  </si>
  <si>
    <t>The Bank of Fukuoka, Ltd.</t>
    <phoneticPr fontId="2"/>
  </si>
  <si>
    <t>The Chugoku Bank, Ltd.</t>
    <phoneticPr fontId="2"/>
  </si>
  <si>
    <t>The Chugoku Bank, Ltd.</t>
    <phoneticPr fontId="2"/>
  </si>
  <si>
    <t>Resona Bank, Limited</t>
    <phoneticPr fontId="3"/>
  </si>
  <si>
    <t>Resona Bank, Limited</t>
    <phoneticPr fontId="2"/>
  </si>
  <si>
    <t>MUFG Bank, Ltd. (Note)</t>
    <phoneticPr fontId="2"/>
  </si>
  <si>
    <t xml:space="preserve">(Note)The Bank of Tokyo-Mitsubishi UFJ, Ltd. has changed its name to MUFG Bank, Ltd. from April 1, 2018
</t>
    <phoneticPr fontId="2"/>
  </si>
  <si>
    <t>(Note 3) Applied interest rate is based on the interest rate as of the end of Aug. 2018.</t>
    <phoneticPr fontId="2"/>
  </si>
  <si>
    <t>(Note 4) Remaining period is calculated as of the end of Aug. 2018.</t>
    <phoneticPr fontId="2"/>
  </si>
  <si>
    <r>
      <t>February 2019 Period (34th)</t>
    </r>
    <r>
      <rPr>
        <b/>
        <sz val="11"/>
        <color theme="1"/>
        <rFont val="源ノ角ゴシック Bold"/>
        <family val="2"/>
        <charset val="128"/>
      </rPr>
      <t>　</t>
    </r>
    <r>
      <rPr>
        <b/>
        <sz val="11"/>
        <color theme="1"/>
        <rFont val="Source Sans Pro"/>
        <family val="2"/>
      </rPr>
      <t xml:space="preserve">List of Borrowings </t>
    </r>
    <phoneticPr fontId="2"/>
  </si>
  <si>
    <t>Long-term
borrowing</t>
    <phoneticPr fontId="2"/>
  </si>
  <si>
    <t>Short-term
borrowing</t>
    <phoneticPr fontId="2"/>
  </si>
  <si>
    <t>Sub-total</t>
  </si>
  <si>
    <t>Sub-total</t>
    <phoneticPr fontId="2"/>
  </si>
  <si>
    <t>Variable</t>
    <phoneticPr fontId="2"/>
  </si>
  <si>
    <t>The Tochigi Bank, Ltd.</t>
    <phoneticPr fontId="2"/>
  </si>
  <si>
    <t>Variable</t>
    <phoneticPr fontId="2"/>
  </si>
  <si>
    <t>Fixed</t>
    <phoneticPr fontId="2"/>
  </si>
  <si>
    <t>Fixed</t>
    <phoneticPr fontId="2"/>
  </si>
  <si>
    <t>Variable</t>
    <phoneticPr fontId="2"/>
  </si>
  <si>
    <r>
      <t>February 2019 Period (34th)</t>
    </r>
    <r>
      <rPr>
        <b/>
        <sz val="11"/>
        <color theme="1"/>
        <rFont val="源ノ角ゴシック Bold"/>
        <family val="2"/>
        <charset val="128"/>
      </rPr>
      <t>　</t>
    </r>
    <r>
      <rPr>
        <b/>
        <sz val="11"/>
        <color theme="1"/>
        <rFont val="Source Sans Pro"/>
        <family val="2"/>
      </rPr>
      <t>Status of lenders</t>
    </r>
    <phoneticPr fontId="2"/>
  </si>
  <si>
    <t>Interest rate
(Note 1)</t>
    <phoneticPr fontId="2"/>
  </si>
  <si>
    <t>Remaining period (Note 2)</t>
    <phoneticPr fontId="2"/>
  </si>
  <si>
    <t>Fixed(Note 3)</t>
  </si>
  <si>
    <t>Name of lender</t>
    <phoneticPr fontId="2"/>
  </si>
  <si>
    <t>(Note 1) Applied interest rate is based on the interest rate as of the end of Feb. 2019.</t>
    <phoneticPr fontId="2"/>
  </si>
  <si>
    <t>(Note 2) Remaining period is calculated as of the end of Feb. 2019.</t>
    <phoneticPr fontId="2"/>
  </si>
  <si>
    <t>(Note 3) Pursuant to interest rate swap agreements, the variable interest rate is fixed.</t>
    <phoneticPr fontId="2"/>
  </si>
  <si>
    <t>Sumitomo Mitsui Banking Corporation</t>
    <phoneticPr fontId="2"/>
  </si>
  <si>
    <t xml:space="preserve">MUFG Bank, Ltd. </t>
    <phoneticPr fontId="2"/>
  </si>
  <si>
    <t>Classfication</t>
    <phoneticPr fontId="2"/>
  </si>
  <si>
    <t>Balance (millionJPY)</t>
    <phoneticPr fontId="2"/>
  </si>
  <si>
    <t>Interest rate
(Note 1)</t>
    <phoneticPr fontId="2"/>
  </si>
  <si>
    <t>Remaining period (Note 2)</t>
    <phoneticPr fontId="2"/>
  </si>
  <si>
    <t>Name of lender</t>
    <phoneticPr fontId="2"/>
  </si>
  <si>
    <t>Short-term
borrowing</t>
    <phoneticPr fontId="2"/>
  </si>
  <si>
    <t>Balance (millionJPY)</t>
    <phoneticPr fontId="2"/>
  </si>
  <si>
    <t>Interest rate
(Note 1)</t>
    <phoneticPr fontId="2"/>
  </si>
  <si>
    <t>Long-term
borrowing</t>
    <phoneticPr fontId="2"/>
  </si>
  <si>
    <t>Aflac Life Insurance Japan Ltd.</t>
    <phoneticPr fontId="2"/>
  </si>
  <si>
    <t>Fixed</t>
    <phoneticPr fontId="2"/>
  </si>
  <si>
    <t>MUFG Bank, Ltd.</t>
    <phoneticPr fontId="2"/>
  </si>
  <si>
    <t>Sumitomo Mitsui Trust Bank, Limited</t>
    <phoneticPr fontId="2"/>
  </si>
  <si>
    <t>MUFG Bank, Ltd.</t>
    <phoneticPr fontId="2"/>
  </si>
  <si>
    <t>Sumitomo Mitsui Banking Corporation</t>
    <phoneticPr fontId="2"/>
  </si>
  <si>
    <t>Shinsei Bank, Limited</t>
    <phoneticPr fontId="2"/>
  </si>
  <si>
    <t>Development Bank of Japan Inc.</t>
    <phoneticPr fontId="2"/>
  </si>
  <si>
    <t>Fixed</t>
    <phoneticPr fontId="2"/>
  </si>
  <si>
    <t>Development Bank of Japan Inc.</t>
    <phoneticPr fontId="2"/>
  </si>
  <si>
    <t>Mizuho Bank, Ltd.</t>
    <phoneticPr fontId="2"/>
  </si>
  <si>
    <t>Mizuho Trust &amp; Banking Co., Ltd.</t>
    <phoneticPr fontId="2"/>
  </si>
  <si>
    <t>The Yamaguchi Bank, Ltd.</t>
    <phoneticPr fontId="2"/>
  </si>
  <si>
    <t>The Nishi-Nippon City Bank, Ltd.</t>
    <phoneticPr fontId="2"/>
  </si>
  <si>
    <t>Shinkin Central Bank</t>
    <phoneticPr fontId="2"/>
  </si>
  <si>
    <t>The Norinchukin Bank</t>
    <phoneticPr fontId="2"/>
  </si>
  <si>
    <t>The Joyo Bank, Ltd.</t>
    <phoneticPr fontId="2"/>
  </si>
  <si>
    <t>The Bank of Fukuoka, Ltd.</t>
    <phoneticPr fontId="2"/>
  </si>
  <si>
    <t>The 77 Bank, Ltd.</t>
    <phoneticPr fontId="2"/>
  </si>
  <si>
    <t>Sumitomo Mitsui Trust Bank, Limited</t>
    <phoneticPr fontId="2"/>
  </si>
  <si>
    <t>JAPAN POST INSURANCE Co., Ltd.</t>
    <phoneticPr fontId="2"/>
  </si>
  <si>
    <t>Resona Bank, Limited</t>
    <phoneticPr fontId="2"/>
  </si>
  <si>
    <t>The Chugoku Bank, Ltd.</t>
    <phoneticPr fontId="3"/>
  </si>
  <si>
    <t>Shinkin Central Bank</t>
    <phoneticPr fontId="3"/>
  </si>
  <si>
    <t>Development Bank of Japan Inc.</t>
    <phoneticPr fontId="3"/>
  </si>
  <si>
    <t>The Bank of Fukuoka, Ltd.</t>
    <phoneticPr fontId="3"/>
  </si>
  <si>
    <t>Resona Bank, Limited</t>
    <phoneticPr fontId="3"/>
  </si>
  <si>
    <t>The Chugoku Bank, Ltd.</t>
    <phoneticPr fontId="3"/>
  </si>
  <si>
    <t>Shinkin Central Bank</t>
    <phoneticPr fontId="3"/>
  </si>
  <si>
    <t>The Bank of Fukuoka, Ltd.</t>
    <phoneticPr fontId="2"/>
  </si>
  <si>
    <t>The Chugoku Bank, Ltd.</t>
    <phoneticPr fontId="2"/>
  </si>
  <si>
    <t>Shinkin Central Bank</t>
    <phoneticPr fontId="2"/>
  </si>
  <si>
    <t>Variable</t>
    <phoneticPr fontId="2"/>
  </si>
  <si>
    <t>Variable</t>
    <phoneticPr fontId="2"/>
  </si>
  <si>
    <t>The Tochigi Bank, Ltd.</t>
    <phoneticPr fontId="2"/>
  </si>
  <si>
    <t>Sub-total</t>
    <phoneticPr fontId="2"/>
  </si>
  <si>
    <t>Borrowing　Total / Average</t>
    <phoneticPr fontId="2"/>
  </si>
  <si>
    <t>(Note 3) Pursuant to interest rate swap agreements, the variable interest rate is fixed.</t>
    <phoneticPr fontId="2"/>
  </si>
  <si>
    <t>Proportion</t>
    <phoneticPr fontId="2"/>
  </si>
  <si>
    <t xml:space="preserve">MUFG Bank, Ltd. </t>
    <phoneticPr fontId="2"/>
  </si>
  <si>
    <t>Shinsei Bank, Limited</t>
    <phoneticPr fontId="2"/>
  </si>
  <si>
    <t>Resona Bank, Limited</t>
    <phoneticPr fontId="2"/>
  </si>
  <si>
    <t>Others</t>
    <phoneticPr fontId="2"/>
  </si>
  <si>
    <t>Total</t>
    <phoneticPr fontId="2"/>
  </si>
  <si>
    <r>
      <t>August 2019 Period (35th)</t>
    </r>
    <r>
      <rPr>
        <b/>
        <sz val="11"/>
        <color theme="1"/>
        <rFont val="源ノ角ゴシック Bold"/>
        <family val="2"/>
        <charset val="128"/>
      </rPr>
      <t>　</t>
    </r>
    <r>
      <rPr>
        <b/>
        <sz val="11"/>
        <color theme="1"/>
        <rFont val="Source Sans Pro"/>
        <family val="2"/>
      </rPr>
      <t xml:space="preserve">List of Borrowings </t>
    </r>
    <phoneticPr fontId="2"/>
  </si>
  <si>
    <t>(Note 1) Applied interest rate is based on the interest rate as of the end of Aug. 2019.</t>
    <phoneticPr fontId="2"/>
  </si>
  <si>
    <t>(Note 2) Remaining period is calculated as of the end of Aug. 2019.</t>
    <phoneticPr fontId="2"/>
  </si>
  <si>
    <r>
      <t>February 2020 Period (36th)</t>
    </r>
    <r>
      <rPr>
        <b/>
        <sz val="11"/>
        <color theme="1"/>
        <rFont val="源ノ角ゴシック Bold"/>
        <family val="2"/>
        <charset val="128"/>
      </rPr>
      <t>　</t>
    </r>
    <r>
      <rPr>
        <b/>
        <sz val="11"/>
        <color theme="1"/>
        <rFont val="Source Sans Pro"/>
        <family val="2"/>
      </rPr>
      <t xml:space="preserve">List of Borrowings </t>
    </r>
    <phoneticPr fontId="2"/>
  </si>
  <si>
    <t>Fixed</t>
  </si>
  <si>
    <t>(Note 1) Applied interest rate is based on the interest rate as of the end of Feb. 2020.</t>
    <phoneticPr fontId="2"/>
  </si>
  <si>
    <t>(Note 2) Remaining period is calculated as of the end of Feb. 2020.</t>
    <phoneticPr fontId="2"/>
  </si>
  <si>
    <r>
      <t>August 2020 Period (37th)</t>
    </r>
    <r>
      <rPr>
        <b/>
        <sz val="11"/>
        <color theme="1"/>
        <rFont val="源ノ角ゴシック Bold"/>
        <family val="2"/>
        <charset val="128"/>
      </rPr>
      <t>　</t>
    </r>
    <r>
      <rPr>
        <b/>
        <sz val="11"/>
        <color theme="1"/>
        <rFont val="Source Sans Pro"/>
        <family val="2"/>
      </rPr>
      <t xml:space="preserve">List of Borrowings </t>
    </r>
    <phoneticPr fontId="2"/>
  </si>
  <si>
    <t>(Note 1) Applied interest rate is based on the interest rate as of the end of Aug. 2020.</t>
    <phoneticPr fontId="2"/>
  </si>
  <si>
    <t>(Note 2) Remaining period is calculated as of the end of Aug. 2020.</t>
    <phoneticPr fontId="2"/>
  </si>
  <si>
    <r>
      <t>August 2021 Period (38th)</t>
    </r>
    <r>
      <rPr>
        <b/>
        <sz val="11"/>
        <color theme="1"/>
        <rFont val="源ノ角ゴシック Bold"/>
        <family val="2"/>
        <charset val="128"/>
      </rPr>
      <t>　</t>
    </r>
    <r>
      <rPr>
        <b/>
        <sz val="11"/>
        <color theme="1"/>
        <rFont val="Source Sans Pro"/>
        <family val="2"/>
      </rPr>
      <t xml:space="preserve">List of Borrowings </t>
    </r>
    <phoneticPr fontId="2"/>
  </si>
  <si>
    <t>(Note 1) Applied interest rate is based on the interest rate as of the end of Feb. 2021.</t>
    <phoneticPr fontId="2"/>
  </si>
  <si>
    <t>(Note 2) Remaining period is calculated as of the end of Feb. 2021.</t>
    <phoneticPr fontId="2"/>
  </si>
  <si>
    <t>Shinkin Central Bank</t>
  </si>
  <si>
    <t>The Chugoku Bank, Ltd.</t>
  </si>
  <si>
    <t xml:space="preserve">MUFG Bank, Ltd. </t>
  </si>
  <si>
    <t>Resona Bank, Limited</t>
  </si>
  <si>
    <t>Fixed(Note 3)</t>
    <phoneticPr fontId="2"/>
  </si>
  <si>
    <t>Fixed(Note 3)</t>
    <phoneticPr fontId="2"/>
  </si>
  <si>
    <r>
      <t>August 2021 Period (39th)</t>
    </r>
    <r>
      <rPr>
        <b/>
        <sz val="11"/>
        <color theme="1"/>
        <rFont val="源ノ角ゴシック Bold"/>
        <family val="2"/>
        <charset val="128"/>
      </rPr>
      <t>　</t>
    </r>
    <r>
      <rPr>
        <b/>
        <sz val="11"/>
        <color theme="1"/>
        <rFont val="Source Sans Pro"/>
        <family val="2"/>
      </rPr>
      <t xml:space="preserve">List of Borrowings </t>
    </r>
    <phoneticPr fontId="2"/>
  </si>
  <si>
    <t>(Note 1) Applied interest rate is based on the interest rate as of the end of Aug. 2021.</t>
    <phoneticPr fontId="2"/>
  </si>
  <si>
    <t>(Note 2) Remaining period is calculated as of the end of Aug. 2021.</t>
    <phoneticPr fontId="2"/>
  </si>
  <si>
    <t>JAPAN POST INSURANCE Co., Ltd.</t>
  </si>
  <si>
    <t>Aozora Bank, Ltd.</t>
  </si>
  <si>
    <t>The Senshu Ikeda Bank, Ltd.</t>
  </si>
  <si>
    <t>Tokio Marine &amp; Nichido Fire Insurance Co., Ltd</t>
  </si>
  <si>
    <t>Nippon Life Insurance Company</t>
  </si>
  <si>
    <t>The Joyo Bank, Ltd.</t>
  </si>
  <si>
    <t>The Tochigi Bank, Ltd.</t>
  </si>
  <si>
    <t>The Nanto Bank,Ltd.</t>
  </si>
  <si>
    <t>The Minato Bank, Ltd.</t>
  </si>
  <si>
    <t>Hiroshima Bank, Ltd</t>
  </si>
  <si>
    <t>Long-term
borrowing</t>
    <phoneticPr fontId="2"/>
  </si>
  <si>
    <t>MUFG Bank, Ltd.</t>
    <phoneticPr fontId="2"/>
  </si>
  <si>
    <t>Sumitomo Mitsui Trust Bank, Limited</t>
    <phoneticPr fontId="2"/>
  </si>
  <si>
    <t>Sumitomo Mitsui Banking Corporation</t>
    <phoneticPr fontId="2"/>
  </si>
  <si>
    <t>Mizuho Bank, Ltd.</t>
    <phoneticPr fontId="2"/>
  </si>
  <si>
    <t>Fixed</t>
    <phoneticPr fontId="2"/>
  </si>
  <si>
    <t>Fixed</t>
    <phoneticPr fontId="23"/>
  </si>
  <si>
    <t>Variable</t>
    <phoneticPr fontId="2"/>
  </si>
  <si>
    <t>Variable</t>
    <phoneticPr fontId="23"/>
  </si>
  <si>
    <t>The Norinchukin Bank</t>
    <phoneticPr fontId="23"/>
  </si>
  <si>
    <t>The Yamaguchi Bank, Ltd.</t>
    <phoneticPr fontId="23"/>
  </si>
  <si>
    <t>The Nishi-Nippon City Bank, Ltd.</t>
    <phoneticPr fontId="23"/>
  </si>
  <si>
    <t>Aozora Bank, Ltd.</t>
    <phoneticPr fontId="2"/>
  </si>
  <si>
    <t>MUFG Bank, Ltd.</t>
    <phoneticPr fontId="2"/>
  </si>
  <si>
    <t>Variable</t>
    <phoneticPr fontId="2"/>
  </si>
  <si>
    <t>(Note 1) Applied interest rate is based on the interest rate as of the end of Feb. 2022.</t>
    <phoneticPr fontId="2"/>
  </si>
  <si>
    <t>(Note 2) Remaining period is calculated as of the end of Feb. 2022.</t>
    <phoneticPr fontId="2"/>
  </si>
  <si>
    <r>
      <t>February 2022 Period (40th)</t>
    </r>
    <r>
      <rPr>
        <b/>
        <sz val="11"/>
        <color theme="1"/>
        <rFont val="源ノ角ゴシック Bold"/>
        <family val="2"/>
        <charset val="128"/>
      </rPr>
      <t>　</t>
    </r>
    <r>
      <rPr>
        <b/>
        <sz val="11"/>
        <color theme="1"/>
        <rFont val="Source Sans Pro"/>
        <family val="2"/>
      </rPr>
      <t xml:space="preserve">List of Borrowings </t>
    </r>
    <phoneticPr fontId="2"/>
  </si>
  <si>
    <r>
      <t>Borrowing</t>
    </r>
    <r>
      <rPr>
        <sz val="10"/>
        <color theme="1"/>
        <rFont val="源ノ角ゴシック Bold"/>
        <family val="2"/>
        <charset val="128"/>
      </rPr>
      <t>　</t>
    </r>
    <r>
      <rPr>
        <sz val="10"/>
        <color theme="1"/>
        <rFont val="Source Sans Pro"/>
        <family val="2"/>
      </rPr>
      <t>Total / Average</t>
    </r>
    <phoneticPr fontId="2"/>
  </si>
  <si>
    <t>(Note 1) Applied interest rate is based on the interest rate as of the end of Aug. 2022.</t>
    <phoneticPr fontId="2"/>
  </si>
  <si>
    <t>(Note 2) Remaining period is calculated as of the end of Aug. 2022.</t>
    <phoneticPr fontId="2"/>
  </si>
  <si>
    <r>
      <t>August 2022 Period (41st)</t>
    </r>
    <r>
      <rPr>
        <b/>
        <sz val="11"/>
        <color theme="1"/>
        <rFont val="源ノ角ゴシック Bold"/>
        <family val="2"/>
        <charset val="128"/>
      </rPr>
      <t>　</t>
    </r>
    <r>
      <rPr>
        <b/>
        <sz val="11"/>
        <color theme="1"/>
        <rFont val="Source Sans Pro"/>
        <family val="2"/>
      </rPr>
      <t xml:space="preserve">List of Borrowings </t>
    </r>
    <phoneticPr fontId="2"/>
  </si>
  <si>
    <t>MUFG Bank, Ltd.</t>
    <phoneticPr fontId="2"/>
  </si>
  <si>
    <t>Fixed</t>
    <phoneticPr fontId="2"/>
  </si>
  <si>
    <t>Daishi Hokuetsu Bank, Ltd.</t>
    <phoneticPr fontId="2"/>
  </si>
  <si>
    <t>Daishi Hokuetsu Bank, Ltd.</t>
    <phoneticPr fontId="2"/>
  </si>
  <si>
    <r>
      <t>February 2023 Period (42nd)</t>
    </r>
    <r>
      <rPr>
        <b/>
        <sz val="11"/>
        <color theme="1"/>
        <rFont val="源ノ角ゴシック Bold"/>
        <family val="2"/>
        <charset val="128"/>
      </rPr>
      <t>　</t>
    </r>
    <r>
      <rPr>
        <b/>
        <sz val="11"/>
        <color theme="1"/>
        <rFont val="Source Sans Pro"/>
        <family val="2"/>
      </rPr>
      <t xml:space="preserve">List of Borrowings </t>
    </r>
    <phoneticPr fontId="2"/>
  </si>
  <si>
    <t>Long-term
borrowing</t>
    <phoneticPr fontId="2"/>
  </si>
  <si>
    <t>Sumitomo Mitsui Trust Bank, Limited</t>
    <phoneticPr fontId="2"/>
  </si>
  <si>
    <t>Resona Bank, Limited</t>
    <phoneticPr fontId="2"/>
  </si>
  <si>
    <t>MUFG Bank, Ltd.</t>
    <phoneticPr fontId="2"/>
  </si>
  <si>
    <t>The Chiba Bank, Ltd.</t>
    <phoneticPr fontId="2"/>
  </si>
  <si>
    <t>The Shiga Bank, Ltd.</t>
    <phoneticPr fontId="2"/>
  </si>
  <si>
    <t>The Yamaguchi Bank, Ltd.</t>
    <phoneticPr fontId="2"/>
  </si>
  <si>
    <t>Mizuho Bank, Ltd.</t>
    <phoneticPr fontId="2"/>
  </si>
  <si>
    <t>Mizuho Trust &amp; Banking Co., Ltd.</t>
    <phoneticPr fontId="2"/>
  </si>
  <si>
    <t>Sumitomo Mitsui Banking Corporation</t>
    <phoneticPr fontId="2"/>
  </si>
  <si>
    <t>Kansai Mirai Bank, Limited</t>
    <phoneticPr fontId="2"/>
  </si>
  <si>
    <t>The Kiyo Bank, Ltd.</t>
    <phoneticPr fontId="2"/>
  </si>
  <si>
    <t>The Fukui Bank, Ltd.</t>
    <phoneticPr fontId="2"/>
  </si>
  <si>
    <t>The Keiyo Bank, Ltd.</t>
    <phoneticPr fontId="2"/>
  </si>
  <si>
    <t>Fixed</t>
    <phoneticPr fontId="2"/>
  </si>
  <si>
    <t>Variable</t>
    <phoneticPr fontId="2"/>
  </si>
  <si>
    <t>(Note 1) Applied interest rate is based on the interest rate as of the end of Feb. 2023.</t>
    <phoneticPr fontId="2"/>
  </si>
  <si>
    <t>(Note 2) Remaining period is calculated as of the end of Feb. 2023.</t>
    <phoneticPr fontId="2"/>
  </si>
  <si>
    <t>Mizuho Bank, Ltd.</t>
    <phoneticPr fontId="2"/>
  </si>
  <si>
    <t>Sumitomo Mitsui Banking Corporation</t>
    <phoneticPr fontId="2"/>
  </si>
  <si>
    <t>MUFG Bank, Ltd.</t>
    <phoneticPr fontId="2"/>
  </si>
  <si>
    <t>Variable</t>
    <phoneticPr fontId="2"/>
  </si>
  <si>
    <t>Sumitomo Mitsui Trust Bank, Limited</t>
    <phoneticPr fontId="2"/>
  </si>
  <si>
    <t>SBI Shinsei Bank, Limited</t>
  </si>
  <si>
    <t>Development Bank of Japan Inc.</t>
    <phoneticPr fontId="2"/>
  </si>
  <si>
    <t>Sumitomo Mitsui Trust Bank, Limited</t>
    <phoneticPr fontId="2"/>
  </si>
  <si>
    <r>
      <t>August 2023 Period (43rd)</t>
    </r>
    <r>
      <rPr>
        <b/>
        <sz val="11"/>
        <color theme="1"/>
        <rFont val="源ノ角ゴシック Bold"/>
        <family val="2"/>
        <charset val="128"/>
      </rPr>
      <t>　</t>
    </r>
    <r>
      <rPr>
        <b/>
        <sz val="11"/>
        <color theme="1"/>
        <rFont val="Source Sans Pro"/>
        <family val="2"/>
      </rPr>
      <t xml:space="preserve">List of Borrowings </t>
    </r>
    <phoneticPr fontId="2"/>
  </si>
  <si>
    <t>(Note 1) Applied interest rate is based on the interest rate as of the end of Aug. 2023.</t>
    <phoneticPr fontId="2"/>
  </si>
  <si>
    <t>(Note 2) Remaining period is calculated as of the end of Aug. 2023.</t>
    <phoneticPr fontId="2"/>
  </si>
  <si>
    <t>SBI Shinsei Bank, Limited</t>
    <phoneticPr fontId="2"/>
  </si>
  <si>
    <t>MUFG Bank, Ltd.</t>
    <phoneticPr fontId="2"/>
  </si>
  <si>
    <t>Mizuho Bank, Ltd.</t>
    <phoneticPr fontId="2"/>
  </si>
  <si>
    <t>The Chiba Bank, Ltd.</t>
    <phoneticPr fontId="2"/>
  </si>
  <si>
    <t>The Asahi Shinkin Bank</t>
    <phoneticPr fontId="2"/>
  </si>
  <si>
    <t>The Minato Bank, Ltd.</t>
    <phoneticPr fontId="2"/>
  </si>
  <si>
    <t>The Akita Bank, Ltd.</t>
    <phoneticPr fontId="2"/>
  </si>
  <si>
    <t>(Note 1) Applied interest rate is based on the interest rate as of the end of Feb. 2024.</t>
    <phoneticPr fontId="2"/>
  </si>
  <si>
    <t>(Note 2) Remaining period is calculated as of the end of Feb. 2024.</t>
    <phoneticPr fontId="2"/>
  </si>
  <si>
    <t>4.3 years</t>
    <phoneticPr fontId="2"/>
  </si>
  <si>
    <r>
      <t>February 2024 Period (44th)</t>
    </r>
    <r>
      <rPr>
        <b/>
        <sz val="11"/>
        <color theme="1"/>
        <rFont val="源ノ角ゴシック Bold"/>
        <family val="2"/>
        <charset val="128"/>
      </rPr>
      <t>　</t>
    </r>
    <r>
      <rPr>
        <b/>
        <sz val="11"/>
        <color theme="1"/>
        <rFont val="Source Sans Pro"/>
        <family val="2"/>
      </rPr>
      <t xml:space="preserve">List of Borrowings 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</si>
</sst>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000%"/>
    <numFmt numFmtId="177" formatCode="0.0\ &quot;年&quot;"/>
    <numFmt numFmtId="178" formatCode="0.00000%"/>
    <numFmt numFmtId="179" formatCode="0.0\ &quot;years&quot;"/>
    <numFmt numFmtId="180" formatCode="0.0&quot;years&quot;"/>
    <numFmt numFmtId="181" formatCode="0.0%"/>
    <numFmt numFmtId="182" formatCode="#,##0_);[Red]\(#,##0\)"/>
    <numFmt numFmtId="183" formatCode="#,##0_ ;[Red]\-#,##0\ 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Arial"/>
      <family val="2"/>
    </font>
    <font>
      <sz val="9"/>
      <name val="源ノ角ゴシック Medium"/>
      <family val="2"/>
      <charset val="128"/>
    </font>
    <font>
      <sz val="10"/>
      <color theme="1"/>
      <name val="源ノ角ゴシック Bold"/>
      <family val="2"/>
      <charset val="128"/>
    </font>
    <font>
      <sz val="9"/>
      <color theme="0"/>
      <name val="Source Sans Pro"/>
      <family val="2"/>
    </font>
    <font>
      <sz val="9"/>
      <name val="Source Sans Pro"/>
      <family val="2"/>
    </font>
    <font>
      <sz val="9"/>
      <color theme="1"/>
      <name val="Source Sans Pro"/>
      <family val="2"/>
    </font>
    <font>
      <sz val="10"/>
      <color theme="1"/>
      <name val="Source Sans Pro"/>
      <family val="2"/>
    </font>
    <font>
      <sz val="10"/>
      <name val="Source Sans Pro"/>
      <family val="2"/>
    </font>
    <font>
      <sz val="11"/>
      <color theme="1"/>
      <name val="Source Sans Pro"/>
      <family val="2"/>
    </font>
    <font>
      <b/>
      <sz val="11"/>
      <color theme="1"/>
      <name val="Source Sans Pro"/>
      <family val="2"/>
    </font>
    <font>
      <b/>
      <sz val="11"/>
      <color theme="1"/>
      <name val="源ノ角ゴシック Bold"/>
      <family val="2"/>
      <charset val="128"/>
    </font>
    <font>
      <sz val="9"/>
      <color theme="1"/>
      <name val="源ノ角ゴシック Normal"/>
      <family val="2"/>
      <charset val="128"/>
    </font>
    <font>
      <b/>
      <sz val="9"/>
      <color theme="1"/>
      <name val="Source Sans Pro"/>
      <family val="2"/>
    </font>
    <font>
      <b/>
      <sz val="10"/>
      <color theme="1"/>
      <name val="Source Sans Pro"/>
      <family val="2"/>
    </font>
    <font>
      <b/>
      <sz val="10"/>
      <name val="Source Sans Pro"/>
      <family val="2"/>
    </font>
    <font>
      <sz val="11"/>
      <name val="Source Sans Pro"/>
      <family val="2"/>
    </font>
    <font>
      <sz val="10"/>
      <name val="源ノ角ゴシック Medium"/>
      <family val="2"/>
      <charset val="128"/>
    </font>
    <font>
      <sz val="10"/>
      <color rgb="FF00B050"/>
      <name val="Source Sans Pro"/>
      <family val="2"/>
    </font>
    <font>
      <sz val="1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Source Sans Pro"/>
      <family val="2"/>
    </font>
    <font>
      <sz val="10"/>
      <name val="Source Sans Pro"/>
      <family val="2"/>
    </font>
    <font>
      <sz val="10"/>
      <color theme="1"/>
      <name val="Source Sans Pro"/>
      <family val="2"/>
    </font>
  </fonts>
  <fills count="12">
    <fill>
      <patternFill patternType="none"/>
    </fill>
    <fill>
      <patternFill patternType="gray125"/>
    </fill>
    <fill>
      <patternFill patternType="solid">
        <fgColor rgb="FF59585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0"/>
      </patternFill>
    </fill>
    <fill>
      <patternFill patternType="solid">
        <fgColor theme="0" tint="-0.14999847407452621"/>
        <bgColor indexed="64"/>
      </patternFill>
    </fill>
  </fills>
  <borders count="173">
    <border>
      <left/>
      <right/>
      <top/>
      <bottom/>
      <diagonal/>
    </border>
    <border>
      <left style="thin">
        <color rgb="FF595858"/>
      </left>
      <right/>
      <top style="thin">
        <color rgb="FF595858"/>
      </top>
      <bottom/>
      <diagonal/>
    </border>
    <border>
      <left/>
      <right/>
      <top style="thin">
        <color rgb="FF595858"/>
      </top>
      <bottom/>
      <diagonal/>
    </border>
    <border>
      <left style="thin">
        <color theme="0"/>
      </left>
      <right/>
      <top style="thin">
        <color rgb="FF595858"/>
      </top>
      <bottom/>
      <diagonal/>
    </border>
    <border>
      <left/>
      <right style="thin">
        <color theme="0"/>
      </right>
      <top style="thin">
        <color rgb="FF595858"/>
      </top>
      <bottom/>
      <diagonal/>
    </border>
    <border>
      <left/>
      <right style="thin">
        <color rgb="FFDBDBDB"/>
      </right>
      <top style="thin">
        <color rgb="FF595858"/>
      </top>
      <bottom/>
      <diagonal/>
    </border>
    <border>
      <left style="thin">
        <color rgb="FFDBDBDB"/>
      </left>
      <right style="thin">
        <color rgb="FFDBDBDB"/>
      </right>
      <top style="thin">
        <color rgb="FF595858"/>
      </top>
      <bottom/>
      <diagonal/>
    </border>
    <border>
      <left style="thin">
        <color rgb="FFDBDBDB"/>
      </left>
      <right style="hair">
        <color theme="0"/>
      </right>
      <top style="thin">
        <color rgb="FF595858"/>
      </top>
      <bottom/>
      <diagonal/>
    </border>
    <border>
      <left style="hair">
        <color theme="0"/>
      </left>
      <right style="thin">
        <color rgb="FFDBDBDB"/>
      </right>
      <top style="thin">
        <color rgb="FF595858"/>
      </top>
      <bottom/>
      <diagonal/>
    </border>
    <border>
      <left style="thin">
        <color rgb="FFDBDBDB"/>
      </left>
      <right style="thin">
        <color theme="0"/>
      </right>
      <top style="thin">
        <color rgb="FF595858"/>
      </top>
      <bottom/>
      <diagonal/>
    </border>
    <border>
      <left style="thin">
        <color rgb="FF595858"/>
      </left>
      <right/>
      <top/>
      <bottom/>
      <diagonal/>
    </border>
    <border>
      <left style="thin">
        <color rgb="FF595858"/>
      </left>
      <right style="thin">
        <color rgb="FF595858"/>
      </right>
      <top/>
      <bottom/>
      <diagonal/>
    </border>
    <border>
      <left style="thin">
        <color rgb="FF595858"/>
      </left>
      <right style="thin">
        <color rgb="FF595858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595858"/>
      </left>
      <right style="thin">
        <color rgb="FF595858"/>
      </right>
      <top style="thin">
        <color rgb="FF595858"/>
      </top>
      <bottom style="thin">
        <color theme="0" tint="-0.499984740745262"/>
      </bottom>
      <diagonal/>
    </border>
    <border>
      <left style="thin">
        <color rgb="FF595858"/>
      </left>
      <right style="thin">
        <color rgb="FF59585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595858"/>
      </left>
      <right style="thin">
        <color rgb="FF595858"/>
      </right>
      <top style="thin">
        <color theme="0" tint="-0.499984740745262"/>
      </top>
      <bottom/>
      <diagonal/>
    </border>
    <border>
      <left/>
      <right style="thin">
        <color rgb="FF595858"/>
      </right>
      <top style="thin">
        <color rgb="FF595858"/>
      </top>
      <bottom style="thin">
        <color theme="0" tint="-0.499984740745262"/>
      </bottom>
      <diagonal/>
    </border>
    <border>
      <left/>
      <right style="thin">
        <color rgb="FF595858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595858"/>
      </right>
      <top style="thin">
        <color theme="0" tint="-0.499984740745262"/>
      </top>
      <bottom/>
      <diagonal/>
    </border>
    <border>
      <left style="thin">
        <color rgb="FF595858"/>
      </left>
      <right style="thin">
        <color rgb="FF595858"/>
      </right>
      <top style="thin">
        <color theme="0" tint="-0.499984740745262"/>
      </top>
      <bottom style="thin">
        <color rgb="FF595858"/>
      </bottom>
      <diagonal/>
    </border>
    <border>
      <left/>
      <right style="thin">
        <color rgb="FF595858"/>
      </right>
      <top style="thin">
        <color theme="0" tint="-0.499984740745262"/>
      </top>
      <bottom style="thin">
        <color rgb="FF595858"/>
      </bottom>
      <diagonal/>
    </border>
    <border>
      <left style="thin">
        <color rgb="FF595858"/>
      </left>
      <right style="thin">
        <color rgb="FF595858"/>
      </right>
      <top style="thin">
        <color rgb="FF595858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rgb="FF595858"/>
      </left>
      <right style="thin">
        <color rgb="FF595858"/>
      </right>
      <top style="thin">
        <color rgb="FF595858"/>
      </top>
      <bottom style="thin">
        <color rgb="FF595858"/>
      </bottom>
      <diagonal/>
    </border>
    <border>
      <left/>
      <right style="thin">
        <color theme="0" tint="-0.499984740745262"/>
      </right>
      <top style="thin">
        <color rgb="FF595858"/>
      </top>
      <bottom style="thin">
        <color rgb="FF595858"/>
      </bottom>
      <diagonal/>
    </border>
    <border>
      <left style="thin">
        <color rgb="FF595858"/>
      </left>
      <right style="thin">
        <color rgb="FF595858"/>
      </right>
      <top/>
      <bottom style="thin">
        <color rgb="FF595858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rgb="FF595858"/>
      </left>
      <right style="thin">
        <color theme="0" tint="-0.499984740745262"/>
      </right>
      <top style="thin">
        <color rgb="FF595858"/>
      </top>
      <bottom/>
      <diagonal/>
    </border>
    <border>
      <left style="thin">
        <color rgb="FF595858"/>
      </left>
      <right style="thin">
        <color theme="0" tint="-0.499984740745262"/>
      </right>
      <top/>
      <bottom style="thin">
        <color rgb="FF595858"/>
      </bottom>
      <diagonal/>
    </border>
    <border>
      <left/>
      <right style="thin">
        <color rgb="FF595858"/>
      </right>
      <top style="thin">
        <color rgb="FF595858"/>
      </top>
      <bottom style="thin">
        <color rgb="FF595858"/>
      </bottom>
      <diagonal/>
    </border>
    <border>
      <left style="hair">
        <color theme="0"/>
      </left>
      <right style="thin">
        <color rgb="FF595858"/>
      </right>
      <top style="thin">
        <color rgb="FF595858"/>
      </top>
      <bottom/>
      <diagonal/>
    </border>
    <border>
      <left/>
      <right/>
      <top style="double">
        <color theme="1" tint="0.499984740745262"/>
      </top>
      <bottom style="double">
        <color theme="1" tint="0.499984740745262"/>
      </bottom>
      <diagonal/>
    </border>
    <border>
      <left/>
      <right style="hair">
        <color rgb="FFC00000"/>
      </right>
      <top style="double">
        <color theme="1" tint="0.499984740745262"/>
      </top>
      <bottom style="double">
        <color theme="1" tint="0.499984740745262"/>
      </bottom>
      <diagonal/>
    </border>
    <border>
      <left style="hair">
        <color rgb="FFC00000"/>
      </left>
      <right style="hair">
        <color rgb="FFC00000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rgb="FF595858"/>
      </left>
      <right/>
      <top/>
      <bottom style="double">
        <color indexed="64"/>
      </bottom>
      <diagonal/>
    </border>
    <border>
      <left style="hair">
        <color theme="0"/>
      </left>
      <right style="thin">
        <color theme="0"/>
      </right>
      <top style="hair">
        <color theme="0"/>
      </top>
      <bottom style="double">
        <color indexed="64"/>
      </bottom>
      <diagonal/>
    </border>
    <border>
      <left/>
      <right style="thin">
        <color rgb="FFDBDBDB"/>
      </right>
      <top style="hair">
        <color theme="0"/>
      </top>
      <bottom style="double">
        <color indexed="64"/>
      </bottom>
      <diagonal/>
    </border>
    <border>
      <left style="thin">
        <color rgb="FFDBDBDB"/>
      </left>
      <right style="thin">
        <color theme="0"/>
      </right>
      <top style="hair">
        <color theme="0"/>
      </top>
      <bottom style="double">
        <color indexed="64"/>
      </bottom>
      <diagonal/>
    </border>
    <border>
      <left/>
      <right style="thin">
        <color rgb="FFDBDBDB"/>
      </right>
      <top/>
      <bottom style="double">
        <color indexed="64"/>
      </bottom>
      <diagonal/>
    </border>
    <border>
      <left style="thin">
        <color rgb="FFDBDBDB"/>
      </left>
      <right style="thin">
        <color rgb="FFDBDBDB"/>
      </right>
      <top/>
      <bottom style="double">
        <color indexed="64"/>
      </bottom>
      <diagonal/>
    </border>
    <border>
      <left style="thin">
        <color rgb="FFDBDBDB"/>
      </left>
      <right style="hair">
        <color theme="0"/>
      </right>
      <top/>
      <bottom style="double">
        <color indexed="64"/>
      </bottom>
      <diagonal/>
    </border>
    <border>
      <left style="hair">
        <color theme="0"/>
      </left>
      <right style="thin">
        <color rgb="FFDBDBDB"/>
      </right>
      <top/>
      <bottom style="double">
        <color indexed="64"/>
      </bottom>
      <diagonal/>
    </border>
    <border>
      <left style="thin">
        <color rgb="FFDBDBDB"/>
      </left>
      <right style="thin">
        <color theme="0"/>
      </right>
      <top/>
      <bottom style="double">
        <color indexed="64"/>
      </bottom>
      <diagonal/>
    </border>
    <border>
      <left style="hair">
        <color theme="0"/>
      </left>
      <right style="thin">
        <color rgb="FF595858"/>
      </right>
      <top/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rgb="FF59585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rgb="FF595858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rgb="FFDBDBDB"/>
      </bottom>
      <diagonal/>
    </border>
    <border>
      <left style="thin">
        <color theme="0" tint="-0.499984740745262"/>
      </left>
      <right/>
      <top style="thin">
        <color rgb="FFDBDBDB"/>
      </top>
      <bottom style="thin">
        <color theme="0" tint="-0.499984740745262"/>
      </bottom>
      <diagonal/>
    </border>
    <border>
      <left style="thin">
        <color rgb="FF595858"/>
      </left>
      <right/>
      <top style="thin">
        <color rgb="FF595858"/>
      </top>
      <bottom style="thin">
        <color theme="0" tint="-0.499984740745262"/>
      </bottom>
      <diagonal/>
    </border>
    <border>
      <left style="thin">
        <color rgb="FF595858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595858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rgb="FF595858"/>
      </top>
      <bottom style="thin">
        <color rgb="FF595858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rgb="FF595858"/>
      </bottom>
      <diagonal/>
    </border>
    <border>
      <left style="thin">
        <color rgb="FF595858"/>
      </left>
      <right/>
      <top style="thin">
        <color rgb="FF595858"/>
      </top>
      <bottom style="thin">
        <color rgb="FF595858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595858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rgb="FF595858"/>
      </right>
      <top style="thin">
        <color rgb="FF595858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rgb="FF59585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rgb="FF595858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rgb="FF595858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rgb="FF595858"/>
      </right>
      <top/>
      <bottom/>
      <diagonal/>
    </border>
    <border>
      <left style="thin">
        <color theme="0" tint="-0.499984740745262"/>
      </left>
      <right style="thin">
        <color rgb="FF595858"/>
      </right>
      <top/>
      <bottom style="thin">
        <color rgb="FF595858"/>
      </bottom>
      <diagonal/>
    </border>
    <border>
      <left style="thin">
        <color theme="0" tint="-0.499984740745262"/>
      </left>
      <right style="thin">
        <color rgb="FF595858"/>
      </right>
      <top style="thin">
        <color rgb="FF595858"/>
      </top>
      <bottom/>
      <diagonal/>
    </border>
    <border>
      <left style="thin">
        <color theme="0" tint="-0.499984740745262"/>
      </left>
      <right style="thin">
        <color rgb="FF595858"/>
      </right>
      <top style="thin">
        <color rgb="FF595858"/>
      </top>
      <bottom style="hair">
        <color rgb="FF595858"/>
      </bottom>
      <diagonal/>
    </border>
    <border>
      <left style="thin">
        <color theme="0" tint="-0.499984740745262"/>
      </left>
      <right style="thin">
        <color rgb="FF595858"/>
      </right>
      <top style="hair">
        <color rgb="FF595858"/>
      </top>
      <bottom style="thin">
        <color rgb="FF595858"/>
      </bottom>
      <diagonal/>
    </border>
    <border>
      <left style="thin">
        <color theme="0" tint="-0.499984740745262"/>
      </left>
      <right style="thin">
        <color rgb="FF595858"/>
      </right>
      <top style="thin">
        <color rgb="FF595858"/>
      </top>
      <bottom style="thin">
        <color rgb="FF595858"/>
      </bottom>
      <diagonal/>
    </border>
    <border>
      <left style="thin">
        <color theme="0" tint="-0.499984740745262"/>
      </left>
      <right style="thin">
        <color rgb="FF595858"/>
      </right>
      <top style="thin">
        <color theme="0" tint="-0.499984740745262"/>
      </top>
      <bottom style="thin">
        <color rgb="FF595858"/>
      </bottom>
      <diagonal/>
    </border>
    <border>
      <left style="thin">
        <color theme="0" tint="-0.499984740745262"/>
      </left>
      <right style="thin">
        <color rgb="FF595858"/>
      </right>
      <top style="thin">
        <color theme="0" tint="-0.499984740745262"/>
      </top>
      <bottom style="hair">
        <color rgb="FF595858"/>
      </bottom>
      <diagonal/>
    </border>
    <border>
      <left style="thin">
        <color theme="0" tint="-0.499984740745262"/>
      </left>
      <right style="thin">
        <color rgb="FF595858"/>
      </right>
      <top style="hair">
        <color rgb="FF595858"/>
      </top>
      <bottom style="hair">
        <color rgb="FF595858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rgb="FF595858"/>
      </left>
      <right/>
      <top/>
      <bottom style="thin">
        <color theme="0" tint="-0.499984740745262"/>
      </bottom>
      <diagonal/>
    </border>
    <border>
      <left style="thin">
        <color rgb="FF595858"/>
      </left>
      <right/>
      <top style="thin">
        <color theme="0" tint="-0.499984740745262"/>
      </top>
      <bottom style="thin">
        <color rgb="FF595858"/>
      </bottom>
      <diagonal/>
    </border>
    <border>
      <left style="thin">
        <color rgb="FF595858"/>
      </left>
      <right/>
      <top/>
      <bottom style="thin">
        <color rgb="FF595858"/>
      </bottom>
      <diagonal/>
    </border>
    <border>
      <left style="thin">
        <color rgb="FF595858"/>
      </left>
      <right/>
      <top style="thin">
        <color theme="0" tint="-0.499984740745262"/>
      </top>
      <bottom style="hair">
        <color rgb="FF595858"/>
      </bottom>
      <diagonal/>
    </border>
    <border>
      <left style="thin">
        <color rgb="FF595858"/>
      </left>
      <right/>
      <top style="hair">
        <color rgb="FF595858"/>
      </top>
      <bottom style="thin">
        <color rgb="FF595858"/>
      </bottom>
      <diagonal/>
    </border>
    <border>
      <left style="thin">
        <color rgb="FF595858"/>
      </left>
      <right/>
      <top style="thin">
        <color rgb="FF595858"/>
      </top>
      <bottom style="hair">
        <color rgb="FF595858"/>
      </bottom>
      <diagonal/>
    </border>
    <border>
      <left style="thin">
        <color rgb="FF595858"/>
      </left>
      <right/>
      <top style="hair">
        <color rgb="FF595858"/>
      </top>
      <bottom style="hair">
        <color rgb="FF595858"/>
      </bottom>
      <diagonal/>
    </border>
    <border>
      <left/>
      <right/>
      <top style="thin">
        <color rgb="FF595858"/>
      </top>
      <bottom style="thin">
        <color theme="0" tint="-0.499984740745262"/>
      </bottom>
      <diagonal/>
    </border>
    <border>
      <left/>
      <right style="thin">
        <color rgb="FF595858"/>
      </right>
      <top/>
      <bottom style="thin">
        <color theme="0" tint="-0.499984740745262"/>
      </bottom>
      <diagonal/>
    </border>
    <border>
      <left/>
      <right style="thin">
        <color rgb="FF595858"/>
      </right>
      <top/>
      <bottom/>
      <diagonal/>
    </border>
    <border>
      <left/>
      <right style="thin">
        <color rgb="FF595858"/>
      </right>
      <top style="thin">
        <color rgb="FF595858"/>
      </top>
      <bottom/>
      <diagonal/>
    </border>
    <border>
      <left/>
      <right style="thin">
        <color rgb="FF595858"/>
      </right>
      <top/>
      <bottom style="thin">
        <color rgb="FF595858"/>
      </bottom>
      <diagonal/>
    </border>
    <border>
      <left/>
      <right style="thin">
        <color rgb="FF595858"/>
      </right>
      <top style="thin">
        <color theme="0" tint="-0.499984740745262"/>
      </top>
      <bottom style="hair">
        <color rgb="FF595858"/>
      </bottom>
      <diagonal/>
    </border>
    <border>
      <left/>
      <right style="thin">
        <color rgb="FF595858"/>
      </right>
      <top style="hair">
        <color rgb="FF595858"/>
      </top>
      <bottom style="thin">
        <color rgb="FF595858"/>
      </bottom>
      <diagonal/>
    </border>
    <border>
      <left/>
      <right style="thin">
        <color rgb="FF595858"/>
      </right>
      <top style="thin">
        <color rgb="FF595858"/>
      </top>
      <bottom style="hair">
        <color rgb="FF595858"/>
      </bottom>
      <diagonal/>
    </border>
    <border>
      <left/>
      <right style="thin">
        <color rgb="FF595858"/>
      </right>
      <top style="hair">
        <color rgb="FF595858"/>
      </top>
      <bottom style="hair">
        <color rgb="FF59585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rgb="FF59585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595858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595858"/>
      </top>
      <bottom style="thin">
        <color rgb="FF59585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rgb="FF595858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rgb="FF595858"/>
      </top>
      <bottom style="thin">
        <color rgb="FF59585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595858"/>
      </top>
      <bottom style="hair">
        <color rgb="FF595858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rgb="FF595858"/>
      </top>
      <bottom style="hair">
        <color rgb="FF595858"/>
      </bottom>
      <diagonal/>
    </border>
    <border>
      <left style="thin">
        <color theme="0" tint="-0.499984740745262"/>
      </left>
      <right/>
      <top/>
      <bottom style="thin">
        <color rgb="FF59585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rgb="FFDBDBDB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DBDBDB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/>
      <diagonal/>
    </border>
    <border>
      <left style="thin">
        <color theme="0" tint="-0.499984740745262"/>
      </left>
      <right/>
      <top style="thin">
        <color rgb="FF595858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thin">
        <color rgb="FFDBDBDB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  <border>
      <left style="thin">
        <color rgb="FF595858"/>
      </left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rgb="FF595858"/>
      </right>
      <top style="dotted">
        <color theme="0" tint="-0.499984740745262"/>
      </top>
      <bottom style="thin">
        <color rgb="FF595858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thin">
        <color rgb="FF595858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rgb="FF595858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rgb="FF595858"/>
      </left>
      <right style="thin">
        <color theme="0" tint="-0.499984740745262"/>
      </right>
      <top style="dotted">
        <color theme="0" tint="-0.499984740745262"/>
      </top>
      <bottom style="thin">
        <color rgb="FF595858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1" tint="0.499984740745262"/>
      </left>
      <right/>
      <top style="double">
        <color theme="1" tint="0.499984740745262"/>
      </top>
      <bottom style="double">
        <color theme="1" tint="0.499984740745262"/>
      </bottom>
      <diagonal/>
    </border>
    <border>
      <left style="hair">
        <color rgb="FFC00000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/>
      <diagonal/>
    </border>
    <border>
      <left style="thin">
        <color theme="0" tint="-0.499984740745262"/>
      </left>
      <right style="thin">
        <color rgb="FF595858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theme="0" tint="-0.499984740745262"/>
      </top>
      <bottom style="thin">
        <color theme="0" tint="-0.499984740745262"/>
      </bottom>
      <diagonal/>
    </border>
    <border>
      <left style="thin">
        <color rgb="FF595858"/>
      </left>
      <right/>
      <top style="double">
        <color theme="0" tint="-0.499984740745262"/>
      </top>
      <bottom/>
      <diagonal/>
    </border>
    <border>
      <left style="thin">
        <color rgb="FF595858"/>
      </left>
      <right style="thin">
        <color rgb="FF595858"/>
      </right>
      <top style="double">
        <color theme="0" tint="-0.499984740745262"/>
      </top>
      <bottom/>
      <diagonal/>
    </border>
    <border>
      <left style="thin">
        <color rgb="FF595858"/>
      </left>
      <right/>
      <top/>
      <bottom style="double">
        <color theme="0" tint="-0.499984740745262"/>
      </bottom>
      <diagonal/>
    </border>
    <border>
      <left style="thin">
        <color rgb="FFDBDBDB"/>
      </left>
      <right style="thin">
        <color theme="0"/>
      </right>
      <top style="hair">
        <color theme="0"/>
      </top>
      <bottom style="double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hair">
        <color theme="0" tint="-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rgb="FF595858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rgb="FF595858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rgb="FFDBDBDB"/>
      </right>
      <top style="thin">
        <color rgb="FF595858"/>
      </top>
      <bottom/>
      <diagonal/>
    </border>
    <border>
      <left style="thin">
        <color theme="0"/>
      </left>
      <right style="thin">
        <color rgb="FFDBDBDB"/>
      </right>
      <top/>
      <bottom style="double">
        <color indexed="64"/>
      </bottom>
      <diagonal/>
    </border>
    <border>
      <left style="thin">
        <color theme="0"/>
      </left>
      <right/>
      <top style="thin">
        <color rgb="FF595858"/>
      </top>
      <bottom style="hair">
        <color theme="0"/>
      </bottom>
      <diagonal/>
    </border>
    <border>
      <left/>
      <right style="thin">
        <color theme="0"/>
      </right>
      <top style="thin">
        <color rgb="FF595858"/>
      </top>
      <bottom style="hair">
        <color theme="0"/>
      </bottom>
      <diagonal/>
    </border>
    <border>
      <left style="thin">
        <color rgb="FF595858"/>
      </left>
      <right/>
      <top style="double">
        <color indexed="64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rgb="FF595858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595858"/>
      </right>
      <top style="dotted">
        <color theme="0" tint="-0.499984740745262"/>
      </top>
      <bottom style="thin">
        <color rgb="FF595858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thin">
        <color rgb="FF595858"/>
      </bottom>
      <diagonal/>
    </border>
    <border>
      <left/>
      <right style="thin">
        <color rgb="FF595858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/>
      <diagonal/>
    </border>
    <border>
      <left/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double">
        <color theme="1" tint="0.4999847407452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2" fillId="0" borderId="0"/>
    <xf numFmtId="38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576">
    <xf numFmtId="0" fontId="0" fillId="0" borderId="0" xfId="0">
      <alignment vertical="center"/>
    </xf>
    <xf numFmtId="0" fontId="4" fillId="6" borderId="117" xfId="0" applyFont="1" applyFill="1" applyBorder="1" applyAlignment="1">
      <alignment horizontal="center" vertical="center"/>
    </xf>
    <xf numFmtId="0" fontId="6" fillId="2" borderId="37" xfId="0" applyFont="1" applyFill="1" applyBorder="1">
      <alignment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vertical="center" shrinkToFit="1"/>
    </xf>
    <xf numFmtId="38" fontId="9" fillId="3" borderId="29" xfId="1" applyFont="1" applyFill="1" applyBorder="1">
      <alignment vertical="center"/>
    </xf>
    <xf numFmtId="38" fontId="9" fillId="3" borderId="61" xfId="1" applyFont="1" applyFill="1" applyBorder="1">
      <alignment vertical="center"/>
    </xf>
    <xf numFmtId="14" fontId="9" fillId="3" borderId="51" xfId="0" applyNumberFormat="1" applyFont="1" applyFill="1" applyBorder="1">
      <alignment vertical="center"/>
    </xf>
    <xf numFmtId="14" fontId="9" fillId="3" borderId="62" xfId="0" applyNumberFormat="1" applyFont="1" applyFill="1" applyBorder="1">
      <alignment vertical="center"/>
    </xf>
    <xf numFmtId="179" fontId="9" fillId="3" borderId="85" xfId="0" applyNumberFormat="1" applyFont="1" applyFill="1" applyBorder="1">
      <alignment vertical="center"/>
    </xf>
    <xf numFmtId="0" fontId="8" fillId="3" borderId="54" xfId="0" applyFont="1" applyFill="1" applyBorder="1" applyAlignment="1">
      <alignment horizontal="center" vertical="center"/>
    </xf>
    <xf numFmtId="178" fontId="9" fillId="3" borderId="64" xfId="2" applyNumberFormat="1" applyFont="1" applyFill="1" applyBorder="1" applyAlignment="1">
      <alignment horizontal="right" vertical="center"/>
    </xf>
    <xf numFmtId="179" fontId="9" fillId="3" borderId="15" xfId="0" applyNumberFormat="1" applyFont="1" applyFill="1" applyBorder="1">
      <alignment vertical="center"/>
    </xf>
    <xf numFmtId="0" fontId="8" fillId="0" borderId="49" xfId="0" applyFont="1" applyBorder="1" applyAlignment="1">
      <alignment vertical="center" shrinkToFit="1"/>
    </xf>
    <xf numFmtId="38" fontId="9" fillId="0" borderId="13" xfId="1" applyFont="1" applyFill="1" applyBorder="1">
      <alignment vertical="center"/>
    </xf>
    <xf numFmtId="38" fontId="9" fillId="0" borderId="49" xfId="1" applyFont="1" applyFill="1" applyBorder="1">
      <alignment vertical="center"/>
    </xf>
    <xf numFmtId="14" fontId="9" fillId="0" borderId="13" xfId="0" applyNumberFormat="1" applyFont="1" applyBorder="1">
      <alignment vertical="center"/>
    </xf>
    <xf numFmtId="14" fontId="9" fillId="0" borderId="49" xfId="0" applyNumberFormat="1" applyFont="1" applyBorder="1">
      <alignment vertical="center"/>
    </xf>
    <xf numFmtId="179" fontId="9" fillId="0" borderId="14" xfId="0" applyNumberFormat="1" applyFont="1" applyBorder="1">
      <alignment vertical="center"/>
    </xf>
    <xf numFmtId="0" fontId="8" fillId="0" borderId="55" xfId="0" applyFont="1" applyBorder="1" applyAlignment="1">
      <alignment horizontal="center" vertical="center"/>
    </xf>
    <xf numFmtId="178" fontId="9" fillId="0" borderId="65" xfId="2" applyNumberFormat="1" applyFont="1" applyFill="1" applyBorder="1" applyAlignment="1">
      <alignment horizontal="right" vertical="center"/>
    </xf>
    <xf numFmtId="179" fontId="9" fillId="0" borderId="16" xfId="0" applyNumberFormat="1" applyFont="1" applyBorder="1">
      <alignment vertical="center"/>
    </xf>
    <xf numFmtId="0" fontId="8" fillId="3" borderId="63" xfId="0" applyFont="1" applyFill="1" applyBorder="1" applyAlignment="1">
      <alignment vertical="center" shrinkToFit="1"/>
    </xf>
    <xf numFmtId="38" fontId="9" fillId="3" borderId="58" xfId="1" applyFont="1" applyFill="1" applyBorder="1">
      <alignment vertical="center"/>
    </xf>
    <xf numFmtId="0" fontId="8" fillId="3" borderId="77" xfId="0" applyFont="1" applyFill="1" applyBorder="1" applyAlignment="1">
      <alignment vertical="center" shrinkToFit="1"/>
    </xf>
    <xf numFmtId="38" fontId="9" fillId="3" borderId="77" xfId="1" applyFont="1" applyFill="1" applyBorder="1">
      <alignment vertical="center"/>
    </xf>
    <xf numFmtId="0" fontId="8" fillId="0" borderId="63" xfId="0" applyFont="1" applyBorder="1" applyAlignment="1">
      <alignment vertical="center" shrinkToFit="1"/>
    </xf>
    <xf numFmtId="38" fontId="9" fillId="0" borderId="58" xfId="1" applyFont="1" applyFill="1" applyBorder="1">
      <alignment vertical="center"/>
    </xf>
    <xf numFmtId="0" fontId="8" fillId="0" borderId="77" xfId="0" applyFont="1" applyBorder="1" applyAlignment="1">
      <alignment vertical="center" shrinkToFit="1"/>
    </xf>
    <xf numFmtId="38" fontId="9" fillId="0" borderId="77" xfId="1" applyFont="1" applyFill="1" applyBorder="1">
      <alignment vertical="center"/>
    </xf>
    <xf numFmtId="14" fontId="9" fillId="3" borderId="50" xfId="0" applyNumberFormat="1" applyFont="1" applyFill="1" applyBorder="1">
      <alignment vertical="center"/>
    </xf>
    <xf numFmtId="14" fontId="9" fillId="3" borderId="47" xfId="0" applyNumberFormat="1" applyFont="1" applyFill="1" applyBorder="1">
      <alignment vertical="center"/>
    </xf>
    <xf numFmtId="179" fontId="9" fillId="3" borderId="0" xfId="0" applyNumberFormat="1" applyFont="1" applyFill="1">
      <alignment vertical="center"/>
    </xf>
    <xf numFmtId="0" fontId="8" fillId="3" borderId="78" xfId="0" applyFont="1" applyFill="1" applyBorder="1" applyAlignment="1">
      <alignment horizontal="center" vertical="center"/>
    </xf>
    <xf numFmtId="178" fontId="9" fillId="3" borderId="67" xfId="2" applyNumberFormat="1" applyFont="1" applyFill="1" applyBorder="1" applyAlignment="1">
      <alignment horizontal="right" vertical="center"/>
    </xf>
    <xf numFmtId="179" fontId="9" fillId="3" borderId="12" xfId="0" applyNumberFormat="1" applyFont="1" applyFill="1" applyBorder="1">
      <alignment vertical="center"/>
    </xf>
    <xf numFmtId="0" fontId="7" fillId="0" borderId="55" xfId="0" applyFont="1" applyBorder="1" applyAlignment="1">
      <alignment horizontal="center" vertical="center"/>
    </xf>
    <xf numFmtId="178" fontId="10" fillId="0" borderId="65" xfId="2" applyNumberFormat="1" applyFont="1" applyFill="1" applyBorder="1" applyAlignment="1">
      <alignment horizontal="right" vertical="center"/>
    </xf>
    <xf numFmtId="14" fontId="9" fillId="3" borderId="29" xfId="0" applyNumberFormat="1" applyFont="1" applyFill="1" applyBorder="1">
      <alignment vertical="center"/>
    </xf>
    <xf numFmtId="14" fontId="9" fillId="3" borderId="61" xfId="0" applyNumberFormat="1" applyFont="1" applyFill="1" applyBorder="1">
      <alignment vertical="center"/>
    </xf>
    <xf numFmtId="179" fontId="9" fillId="3" borderId="28" xfId="0" applyNumberFormat="1" applyFont="1" applyFill="1" applyBorder="1">
      <alignment vertical="center"/>
    </xf>
    <xf numFmtId="0" fontId="8" fillId="3" borderId="62" xfId="0" applyFont="1" applyFill="1" applyBorder="1" applyAlignment="1">
      <alignment vertical="center" shrinkToFit="1"/>
    </xf>
    <xf numFmtId="38" fontId="9" fillId="3" borderId="54" xfId="1" applyFont="1" applyFill="1" applyBorder="1">
      <alignment vertical="center"/>
    </xf>
    <xf numFmtId="38" fontId="9" fillId="3" borderId="64" xfId="1" applyFont="1" applyFill="1" applyBorder="1">
      <alignment vertical="center"/>
    </xf>
    <xf numFmtId="14" fontId="9" fillId="3" borderId="54" xfId="0" applyNumberFormat="1" applyFont="1" applyFill="1" applyBorder="1">
      <alignment vertical="center"/>
    </xf>
    <xf numFmtId="179" fontId="9" fillId="3" borderId="18" xfId="0" applyNumberFormat="1" applyFont="1" applyFill="1" applyBorder="1">
      <alignment vertical="center"/>
    </xf>
    <xf numFmtId="178" fontId="9" fillId="3" borderId="64" xfId="2" applyNumberFormat="1" applyFont="1" applyFill="1" applyBorder="1" applyAlignment="1">
      <alignment vertical="center"/>
    </xf>
    <xf numFmtId="38" fontId="9" fillId="0" borderId="55" xfId="1" applyFont="1" applyFill="1" applyBorder="1">
      <alignment vertical="center"/>
    </xf>
    <xf numFmtId="38" fontId="9" fillId="0" borderId="65" xfId="1" applyFont="1" applyFill="1" applyBorder="1">
      <alignment vertical="center"/>
    </xf>
    <xf numFmtId="14" fontId="10" fillId="0" borderId="55" xfId="0" applyNumberFormat="1" applyFont="1" applyBorder="1" applyAlignment="1">
      <alignment horizontal="right" vertical="center"/>
    </xf>
    <xf numFmtId="14" fontId="10" fillId="0" borderId="49" xfId="0" applyNumberFormat="1" applyFont="1" applyBorder="1" applyAlignment="1">
      <alignment horizontal="right" vertical="center"/>
    </xf>
    <xf numFmtId="179" fontId="10" fillId="0" borderId="19" xfId="0" applyNumberFormat="1" applyFont="1" applyBorder="1">
      <alignment vertical="center"/>
    </xf>
    <xf numFmtId="178" fontId="9" fillId="0" borderId="65" xfId="2" applyNumberFormat="1" applyFont="1" applyFill="1" applyBorder="1" applyAlignment="1">
      <alignment vertical="center"/>
    </xf>
    <xf numFmtId="179" fontId="9" fillId="0" borderId="19" xfId="0" applyNumberFormat="1" applyFont="1" applyBorder="1">
      <alignment vertical="center"/>
    </xf>
    <xf numFmtId="0" fontId="8" fillId="3" borderId="49" xfId="0" applyFont="1" applyFill="1" applyBorder="1" applyAlignment="1">
      <alignment vertical="center" shrinkToFit="1"/>
    </xf>
    <xf numFmtId="38" fontId="9" fillId="3" borderId="55" xfId="1" applyFont="1" applyFill="1" applyBorder="1">
      <alignment vertical="center"/>
    </xf>
    <xf numFmtId="38" fontId="9" fillId="3" borderId="65" xfId="1" applyFont="1" applyFill="1" applyBorder="1">
      <alignment vertical="center"/>
    </xf>
    <xf numFmtId="14" fontId="10" fillId="3" borderId="55" xfId="0" applyNumberFormat="1" applyFont="1" applyFill="1" applyBorder="1" applyAlignment="1">
      <alignment horizontal="right" vertical="center"/>
    </xf>
    <xf numFmtId="14" fontId="10" fillId="3" borderId="49" xfId="0" applyNumberFormat="1" applyFont="1" applyFill="1" applyBorder="1" applyAlignment="1">
      <alignment horizontal="right" vertical="center"/>
    </xf>
    <xf numFmtId="179" fontId="10" fillId="3" borderId="19" xfId="0" applyNumberFormat="1" applyFont="1" applyFill="1" applyBorder="1">
      <alignment vertical="center"/>
    </xf>
    <xf numFmtId="0" fontId="8" fillId="3" borderId="55" xfId="0" applyFont="1" applyFill="1" applyBorder="1" applyAlignment="1">
      <alignment horizontal="center" vertical="center"/>
    </xf>
    <xf numFmtId="178" fontId="9" fillId="3" borderId="65" xfId="2" applyNumberFormat="1" applyFont="1" applyFill="1" applyBorder="1" applyAlignment="1">
      <alignment vertical="center"/>
    </xf>
    <xf numFmtId="179" fontId="9" fillId="3" borderId="19" xfId="0" applyNumberFormat="1" applyFont="1" applyFill="1" applyBorder="1">
      <alignment vertical="center"/>
    </xf>
    <xf numFmtId="0" fontId="7" fillId="0" borderId="49" xfId="0" applyFont="1" applyBorder="1" applyAlignment="1">
      <alignment vertical="center" shrinkToFit="1"/>
    </xf>
    <xf numFmtId="178" fontId="10" fillId="0" borderId="65" xfId="2" applyNumberFormat="1" applyFont="1" applyFill="1" applyBorder="1" applyAlignment="1">
      <alignment vertical="center"/>
    </xf>
    <xf numFmtId="0" fontId="8" fillId="0" borderId="106" xfId="0" applyFont="1" applyBorder="1" applyAlignment="1">
      <alignment vertical="center" shrinkToFit="1"/>
    </xf>
    <xf numFmtId="38" fontId="9" fillId="0" borderId="106" xfId="1" applyFont="1" applyFill="1" applyBorder="1">
      <alignment vertical="center"/>
    </xf>
    <xf numFmtId="0" fontId="8" fillId="0" borderId="103" xfId="0" applyFont="1" applyBorder="1" applyAlignment="1">
      <alignment vertical="center" shrinkToFit="1"/>
    </xf>
    <xf numFmtId="38" fontId="9" fillId="0" borderId="53" xfId="1" applyFont="1" applyFill="1" applyBorder="1">
      <alignment vertical="center"/>
    </xf>
    <xf numFmtId="0" fontId="8" fillId="0" borderId="105" xfId="0" applyFont="1" applyBorder="1" applyAlignment="1">
      <alignment vertical="center" shrinkToFit="1"/>
    </xf>
    <xf numFmtId="38" fontId="9" fillId="0" borderId="1" xfId="1" applyFont="1" applyFill="1" applyBorder="1">
      <alignment vertical="center"/>
    </xf>
    <xf numFmtId="0" fontId="8" fillId="0" borderId="107" xfId="0" applyFont="1" applyBorder="1" applyAlignment="1">
      <alignment vertical="center" shrinkToFit="1"/>
    </xf>
    <xf numFmtId="38" fontId="9" fillId="0" borderId="108" xfId="1" applyFont="1" applyFill="1" applyBorder="1">
      <alignment vertical="center"/>
    </xf>
    <xf numFmtId="0" fontId="8" fillId="3" borderId="13" xfId="0" applyFont="1" applyFill="1" applyBorder="1" applyAlignment="1">
      <alignment vertical="center" shrinkToFit="1"/>
    </xf>
    <xf numFmtId="178" fontId="9" fillId="3" borderId="65" xfId="2" applyNumberFormat="1" applyFont="1" applyFill="1" applyBorder="1">
      <alignment vertical="center"/>
    </xf>
    <xf numFmtId="0" fontId="8" fillId="0" borderId="13" xfId="0" applyFont="1" applyBorder="1" applyAlignment="1">
      <alignment vertical="center" shrinkToFit="1"/>
    </xf>
    <xf numFmtId="178" fontId="9" fillId="0" borderId="65" xfId="2" applyNumberFormat="1" applyFont="1" applyFill="1" applyBorder="1">
      <alignment vertical="center"/>
    </xf>
    <xf numFmtId="0" fontId="8" fillId="3" borderId="58" xfId="0" applyFont="1" applyFill="1" applyBorder="1" applyAlignment="1">
      <alignment vertical="center" shrinkToFit="1"/>
    </xf>
    <xf numFmtId="38" fontId="9" fillId="3" borderId="56" xfId="1" applyFont="1" applyFill="1" applyBorder="1">
      <alignment vertical="center"/>
    </xf>
    <xf numFmtId="38" fontId="9" fillId="3" borderId="66" xfId="1" applyFont="1" applyFill="1" applyBorder="1">
      <alignment vertical="center"/>
    </xf>
    <xf numFmtId="14" fontId="10" fillId="3" borderId="56" xfId="0" applyNumberFormat="1" applyFont="1" applyFill="1" applyBorder="1" applyAlignment="1">
      <alignment horizontal="right" vertical="center"/>
    </xf>
    <xf numFmtId="14" fontId="10" fillId="3" borderId="63" xfId="0" applyNumberFormat="1" applyFont="1" applyFill="1" applyBorder="1" applyAlignment="1">
      <alignment horizontal="right" vertical="center"/>
    </xf>
    <xf numFmtId="179" fontId="10" fillId="3" borderId="20" xfId="0" applyNumberFormat="1" applyFont="1" applyFill="1" applyBorder="1">
      <alignment vertical="center"/>
    </xf>
    <xf numFmtId="0" fontId="8" fillId="3" borderId="56" xfId="0" applyFont="1" applyFill="1" applyBorder="1" applyAlignment="1">
      <alignment horizontal="center" vertical="center"/>
    </xf>
    <xf numFmtId="178" fontId="9" fillId="3" borderId="66" xfId="2" applyNumberFormat="1" applyFont="1" applyFill="1" applyBorder="1">
      <alignment vertical="center"/>
    </xf>
    <xf numFmtId="179" fontId="9" fillId="3" borderId="20" xfId="0" applyNumberFormat="1" applyFont="1" applyFill="1" applyBorder="1">
      <alignment vertical="center"/>
    </xf>
    <xf numFmtId="14" fontId="9" fillId="3" borderId="55" xfId="0" applyNumberFormat="1" applyFont="1" applyFill="1" applyBorder="1">
      <alignment vertical="center"/>
    </xf>
    <xf numFmtId="14" fontId="9" fillId="3" borderId="49" xfId="0" applyNumberFormat="1" applyFont="1" applyFill="1" applyBorder="1">
      <alignment vertical="center"/>
    </xf>
    <xf numFmtId="178" fontId="9" fillId="3" borderId="65" xfId="2" applyNumberFormat="1" applyFont="1" applyFill="1" applyBorder="1" applyAlignment="1">
      <alignment horizontal="right" vertical="center"/>
    </xf>
    <xf numFmtId="14" fontId="10" fillId="3" borderId="55" xfId="0" applyNumberFormat="1" applyFont="1" applyFill="1" applyBorder="1">
      <alignment vertical="center"/>
    </xf>
    <xf numFmtId="14" fontId="10" fillId="3" borderId="49" xfId="0" applyNumberFormat="1" applyFont="1" applyFill="1" applyBorder="1">
      <alignment vertical="center"/>
    </xf>
    <xf numFmtId="14" fontId="10" fillId="3" borderId="78" xfId="0" applyNumberFormat="1" applyFont="1" applyFill="1" applyBorder="1">
      <alignment vertical="center"/>
    </xf>
    <xf numFmtId="14" fontId="10" fillId="3" borderId="61" xfId="0" applyNumberFormat="1" applyFont="1" applyFill="1" applyBorder="1">
      <alignment vertical="center"/>
    </xf>
    <xf numFmtId="0" fontId="8" fillId="0" borderId="61" xfId="0" applyFont="1" applyBorder="1" applyAlignment="1">
      <alignment vertical="center" shrinkToFit="1"/>
    </xf>
    <xf numFmtId="14" fontId="10" fillId="0" borderId="78" xfId="0" applyNumberFormat="1" applyFont="1" applyBorder="1">
      <alignment vertical="center"/>
    </xf>
    <xf numFmtId="14" fontId="10" fillId="0" borderId="61" xfId="0" applyNumberFormat="1" applyFont="1" applyBorder="1">
      <alignment vertical="center"/>
    </xf>
    <xf numFmtId="0" fontId="8" fillId="0" borderId="78" xfId="0" applyFont="1" applyBorder="1" applyAlignment="1">
      <alignment horizontal="center" vertical="center"/>
    </xf>
    <xf numFmtId="178" fontId="9" fillId="0" borderId="67" xfId="2" applyNumberFormat="1" applyFont="1" applyFill="1" applyBorder="1" applyAlignment="1">
      <alignment horizontal="right" vertical="center"/>
    </xf>
    <xf numFmtId="0" fontId="8" fillId="0" borderId="70" xfId="0" applyFont="1" applyBorder="1" applyAlignment="1">
      <alignment vertical="center" shrinkToFit="1"/>
    </xf>
    <xf numFmtId="38" fontId="9" fillId="0" borderId="105" xfId="1" applyFont="1" applyFill="1" applyBorder="1">
      <alignment vertical="center"/>
    </xf>
    <xf numFmtId="0" fontId="8" fillId="0" borderId="109" xfId="0" applyFont="1" applyBorder="1" applyAlignment="1">
      <alignment vertical="center" shrinkToFit="1"/>
    </xf>
    <xf numFmtId="38" fontId="9" fillId="0" borderId="110" xfId="1" applyFont="1" applyFill="1" applyBorder="1">
      <alignment vertical="center"/>
    </xf>
    <xf numFmtId="0" fontId="8" fillId="3" borderId="73" xfId="0" applyFont="1" applyFill="1" applyBorder="1" applyAlignment="1">
      <alignment vertical="center" shrinkToFit="1"/>
    </xf>
    <xf numFmtId="38" fontId="9" fillId="3" borderId="57" xfId="1" applyFont="1" applyFill="1" applyBorder="1">
      <alignment vertical="center"/>
    </xf>
    <xf numFmtId="38" fontId="9" fillId="3" borderId="73" xfId="1" applyFont="1" applyFill="1" applyBorder="1">
      <alignment vertical="center"/>
    </xf>
    <xf numFmtId="14" fontId="10" fillId="3" borderId="60" xfId="0" applyNumberFormat="1" applyFont="1" applyFill="1" applyBorder="1">
      <alignment vertical="center"/>
    </xf>
    <xf numFmtId="14" fontId="10" fillId="3" borderId="96" xfId="0" applyNumberFormat="1" applyFont="1" applyFill="1" applyBorder="1">
      <alignment vertical="center"/>
    </xf>
    <xf numFmtId="179" fontId="9" fillId="3" borderId="32" xfId="0" applyNumberFormat="1" applyFont="1" applyFill="1" applyBorder="1">
      <alignment vertical="center"/>
    </xf>
    <xf numFmtId="0" fontId="8" fillId="3" borderId="60" xfId="0" applyFont="1" applyFill="1" applyBorder="1" applyAlignment="1">
      <alignment horizontal="center" vertical="center"/>
    </xf>
    <xf numFmtId="178" fontId="9" fillId="3" borderId="73" xfId="2" applyNumberFormat="1" applyFont="1" applyFill="1" applyBorder="1" applyAlignment="1">
      <alignment horizontal="right" vertical="center"/>
    </xf>
    <xf numFmtId="179" fontId="9" fillId="3" borderId="26" xfId="0" applyNumberFormat="1" applyFont="1" applyFill="1" applyBorder="1">
      <alignment vertical="center"/>
    </xf>
    <xf numFmtId="0" fontId="8" fillId="0" borderId="73" xfId="0" applyFont="1" applyBorder="1" applyAlignment="1">
      <alignment vertical="center" shrinkToFit="1"/>
    </xf>
    <xf numFmtId="38" fontId="9" fillId="0" borderId="57" xfId="1" applyFont="1" applyFill="1" applyBorder="1">
      <alignment vertical="center"/>
    </xf>
    <xf numFmtId="38" fontId="9" fillId="0" borderId="73" xfId="1" applyFont="1" applyFill="1" applyBorder="1">
      <alignment vertical="center"/>
    </xf>
    <xf numFmtId="14" fontId="10" fillId="0" borderId="60" xfId="0" applyNumberFormat="1" applyFont="1" applyBorder="1">
      <alignment vertical="center"/>
    </xf>
    <xf numFmtId="14" fontId="10" fillId="0" borderId="96" xfId="0" applyNumberFormat="1" applyFont="1" applyBorder="1">
      <alignment vertical="center"/>
    </xf>
    <xf numFmtId="179" fontId="9" fillId="0" borderId="32" xfId="0" applyNumberFormat="1" applyFont="1" applyBorder="1">
      <alignment vertical="center"/>
    </xf>
    <xf numFmtId="0" fontId="8" fillId="0" borderId="60" xfId="0" applyFont="1" applyBorder="1" applyAlignment="1">
      <alignment horizontal="center" vertical="center"/>
    </xf>
    <xf numFmtId="178" fontId="9" fillId="0" borderId="73" xfId="2" applyNumberFormat="1" applyFont="1" applyFill="1" applyBorder="1" applyAlignment="1">
      <alignment horizontal="right" vertical="center"/>
    </xf>
    <xf numFmtId="179" fontId="9" fillId="0" borderId="26" xfId="0" applyNumberFormat="1" applyFont="1" applyBorder="1">
      <alignment vertical="center"/>
    </xf>
    <xf numFmtId="38" fontId="9" fillId="3" borderId="50" xfId="1" applyFont="1" applyFill="1" applyBorder="1">
      <alignment vertical="center"/>
    </xf>
    <xf numFmtId="38" fontId="9" fillId="3" borderId="68" xfId="1" applyFont="1" applyFill="1" applyBorder="1">
      <alignment vertical="center"/>
    </xf>
    <xf numFmtId="0" fontId="7" fillId="3" borderId="60" xfId="0" applyFont="1" applyFill="1" applyBorder="1" applyAlignment="1">
      <alignment horizontal="center" vertical="center"/>
    </xf>
    <xf numFmtId="178" fontId="10" fillId="3" borderId="73" xfId="2" applyNumberFormat="1" applyFont="1" applyFill="1" applyBorder="1" applyAlignment="1">
      <alignment horizontal="right" vertical="center"/>
    </xf>
    <xf numFmtId="38" fontId="9" fillId="0" borderId="66" xfId="1" applyFont="1" applyFill="1" applyBorder="1">
      <alignment vertical="center"/>
    </xf>
    <xf numFmtId="38" fontId="9" fillId="3" borderId="13" xfId="1" applyFont="1" applyFill="1" applyBorder="1">
      <alignment vertical="center"/>
    </xf>
    <xf numFmtId="38" fontId="9" fillId="0" borderId="59" xfId="1" applyFont="1" applyFill="1" applyBorder="1">
      <alignment vertical="center"/>
    </xf>
    <xf numFmtId="38" fontId="9" fillId="0" borderId="74" xfId="1" applyFont="1" applyFill="1" applyBorder="1">
      <alignment vertical="center"/>
    </xf>
    <xf numFmtId="0" fontId="8" fillId="3" borderId="74" xfId="0" applyFont="1" applyFill="1" applyBorder="1" applyAlignment="1">
      <alignment vertical="center" shrinkToFit="1"/>
    </xf>
    <xf numFmtId="38" fontId="9" fillId="3" borderId="59" xfId="1" applyFont="1" applyFill="1" applyBorder="1">
      <alignment vertical="center"/>
    </xf>
    <xf numFmtId="38" fontId="9" fillId="3" borderId="74" xfId="1" applyFont="1" applyFill="1" applyBorder="1">
      <alignment vertical="center"/>
    </xf>
    <xf numFmtId="14" fontId="10" fillId="3" borderId="80" xfId="0" applyNumberFormat="1" applyFont="1" applyFill="1" applyBorder="1">
      <alignment vertical="center"/>
    </xf>
    <xf numFmtId="14" fontId="10" fillId="3" borderId="48" xfId="0" applyNumberFormat="1" applyFont="1" applyFill="1" applyBorder="1">
      <alignment vertical="center"/>
    </xf>
    <xf numFmtId="179" fontId="9" fillId="3" borderId="22" xfId="0" applyNumberFormat="1" applyFont="1" applyFill="1" applyBorder="1">
      <alignment vertical="center"/>
    </xf>
    <xf numFmtId="0" fontId="8" fillId="3" borderId="79" xfId="0" applyFont="1" applyFill="1" applyBorder="1" applyAlignment="1">
      <alignment horizontal="center" vertical="center"/>
    </xf>
    <xf numFmtId="178" fontId="9" fillId="3" borderId="74" xfId="2" applyNumberFormat="1" applyFont="1" applyFill="1" applyBorder="1" applyAlignment="1">
      <alignment horizontal="right" vertical="center"/>
    </xf>
    <xf numFmtId="179" fontId="9" fillId="3" borderId="21" xfId="0" applyNumberFormat="1" applyFont="1" applyFill="1" applyBorder="1">
      <alignment vertical="center"/>
    </xf>
    <xf numFmtId="179" fontId="9" fillId="3" borderId="25" xfId="0" applyNumberFormat="1" applyFont="1" applyFill="1" applyBorder="1">
      <alignment vertical="center"/>
    </xf>
    <xf numFmtId="179" fontId="9" fillId="0" borderId="25" xfId="0" applyNumberFormat="1" applyFont="1" applyBorder="1">
      <alignment vertical="center"/>
    </xf>
    <xf numFmtId="178" fontId="10" fillId="0" borderId="73" xfId="2" applyNumberFormat="1" applyFont="1" applyFill="1" applyBorder="1" applyAlignment="1">
      <alignment horizontal="right" vertical="center"/>
    </xf>
    <xf numFmtId="0" fontId="8" fillId="3" borderId="102" xfId="0" applyFont="1" applyFill="1" applyBorder="1" applyAlignment="1">
      <alignment vertical="center" shrinkToFit="1"/>
    </xf>
    <xf numFmtId="0" fontId="8" fillId="3" borderId="103" xfId="0" applyFont="1" applyFill="1" applyBorder="1" applyAlignment="1">
      <alignment vertical="center" shrinkToFit="1"/>
    </xf>
    <xf numFmtId="14" fontId="10" fillId="0" borderId="60" xfId="0" applyNumberFormat="1" applyFont="1" applyBorder="1" applyAlignment="1">
      <alignment horizontal="right" vertical="center"/>
    </xf>
    <xf numFmtId="14" fontId="10" fillId="0" borderId="96" xfId="0" applyNumberFormat="1" applyFont="1" applyBorder="1" applyAlignment="1">
      <alignment horizontal="right" vertical="center"/>
    </xf>
    <xf numFmtId="179" fontId="10" fillId="0" borderId="32" xfId="0" applyNumberFormat="1" applyFont="1" applyBorder="1">
      <alignment vertical="center"/>
    </xf>
    <xf numFmtId="178" fontId="9" fillId="0" borderId="73" xfId="2" applyNumberFormat="1" applyFont="1" applyFill="1" applyBorder="1">
      <alignment vertical="center"/>
    </xf>
    <xf numFmtId="0" fontId="8" fillId="3" borderId="70" xfId="0" applyFont="1" applyFill="1" applyBorder="1" applyAlignment="1">
      <alignment vertical="center" shrinkToFit="1"/>
    </xf>
    <xf numFmtId="38" fontId="9" fillId="3" borderId="105" xfId="1" applyFont="1" applyFill="1" applyBorder="1" applyAlignment="1">
      <alignment vertical="center" shrinkToFit="1"/>
    </xf>
    <xf numFmtId="0" fontId="8" fillId="3" borderId="112" xfId="0" applyFont="1" applyFill="1" applyBorder="1" applyAlignment="1">
      <alignment vertical="center" shrinkToFit="1"/>
    </xf>
    <xf numFmtId="38" fontId="9" fillId="3" borderId="111" xfId="1" applyFont="1" applyFill="1" applyBorder="1" applyAlignment="1">
      <alignment vertical="center" shrinkToFit="1"/>
    </xf>
    <xf numFmtId="0" fontId="8" fillId="3" borderId="69" xfId="0" applyFont="1" applyFill="1" applyBorder="1" applyAlignment="1">
      <alignment vertical="center" shrinkToFit="1"/>
    </xf>
    <xf numFmtId="38" fontId="9" fillId="3" borderId="101" xfId="1" applyFont="1" applyFill="1" applyBorder="1" applyAlignment="1">
      <alignment vertical="center" shrinkToFit="1"/>
    </xf>
    <xf numFmtId="0" fontId="8" fillId="3" borderId="66" xfId="0" applyFont="1" applyFill="1" applyBorder="1" applyAlignment="1">
      <alignment vertical="center" shrinkToFit="1"/>
    </xf>
    <xf numFmtId="0" fontId="8" fillId="3" borderId="109" xfId="0" applyFont="1" applyFill="1" applyBorder="1" applyAlignment="1">
      <alignment vertical="center" shrinkToFit="1"/>
    </xf>
    <xf numFmtId="38" fontId="9" fillId="3" borderId="113" xfId="1" applyFont="1" applyFill="1" applyBorder="1">
      <alignment vertical="center"/>
    </xf>
    <xf numFmtId="0" fontId="7" fillId="0" borderId="73" xfId="0" applyFont="1" applyBorder="1" applyAlignment="1">
      <alignment vertical="center" shrinkToFit="1"/>
    </xf>
    <xf numFmtId="38" fontId="10" fillId="0" borderId="60" xfId="1" applyFont="1" applyFill="1" applyBorder="1">
      <alignment vertical="center"/>
    </xf>
    <xf numFmtId="38" fontId="10" fillId="0" borderId="73" xfId="1" applyFont="1" applyFill="1" applyBorder="1">
      <alignment vertical="center"/>
    </xf>
    <xf numFmtId="0" fontId="7" fillId="0" borderId="60" xfId="0" applyFont="1" applyBorder="1" applyAlignment="1">
      <alignment horizontal="center" vertical="center"/>
    </xf>
    <xf numFmtId="178" fontId="10" fillId="0" borderId="73" xfId="2" applyNumberFormat="1" applyFont="1" applyFill="1" applyBorder="1">
      <alignment vertical="center"/>
    </xf>
    <xf numFmtId="179" fontId="10" fillId="0" borderId="25" xfId="0" applyNumberFormat="1" applyFont="1" applyBorder="1">
      <alignment vertical="center"/>
    </xf>
    <xf numFmtId="0" fontId="7" fillId="3" borderId="73" xfId="0" applyFont="1" applyFill="1" applyBorder="1" applyAlignment="1">
      <alignment vertical="center" shrinkToFit="1"/>
    </xf>
    <xf numFmtId="38" fontId="10" fillId="3" borderId="60" xfId="1" applyFont="1" applyFill="1" applyBorder="1">
      <alignment vertical="center"/>
    </xf>
    <xf numFmtId="38" fontId="10" fillId="3" borderId="73" xfId="1" applyFont="1" applyFill="1" applyBorder="1">
      <alignment vertical="center"/>
    </xf>
    <xf numFmtId="14" fontId="10" fillId="3" borderId="60" xfId="0" applyNumberFormat="1" applyFont="1" applyFill="1" applyBorder="1" applyAlignment="1">
      <alignment horizontal="right" vertical="center"/>
    </xf>
    <xf numFmtId="14" fontId="10" fillId="3" borderId="96" xfId="0" applyNumberFormat="1" applyFont="1" applyFill="1" applyBorder="1" applyAlignment="1">
      <alignment horizontal="right" vertical="center"/>
    </xf>
    <xf numFmtId="179" fontId="10" fillId="3" borderId="32" xfId="0" applyNumberFormat="1" applyFont="1" applyFill="1" applyBorder="1">
      <alignment vertical="center"/>
    </xf>
    <xf numFmtId="178" fontId="10" fillId="3" borderId="73" xfId="2" applyNumberFormat="1" applyFont="1" applyFill="1" applyBorder="1">
      <alignment vertical="center"/>
    </xf>
    <xf numFmtId="179" fontId="10" fillId="3" borderId="25" xfId="0" applyNumberFormat="1" applyFont="1" applyFill="1" applyBorder="1">
      <alignment vertical="center"/>
    </xf>
    <xf numFmtId="0" fontId="8" fillId="3" borderId="104" xfId="0" applyFont="1" applyFill="1" applyBorder="1" applyAlignment="1">
      <alignment vertical="center" shrinkToFit="1"/>
    </xf>
    <xf numFmtId="38" fontId="9" fillId="3" borderId="104" xfId="1" applyFont="1" applyFill="1" applyBorder="1">
      <alignment vertical="center"/>
    </xf>
    <xf numFmtId="14" fontId="9" fillId="0" borderId="55" xfId="0" applyNumberFormat="1" applyFont="1" applyBorder="1" applyAlignment="1">
      <alignment horizontal="right" vertical="center"/>
    </xf>
    <xf numFmtId="14" fontId="9" fillId="0" borderId="49" xfId="0" applyNumberFormat="1" applyFont="1" applyBorder="1" applyAlignment="1">
      <alignment horizontal="right" vertical="center"/>
    </xf>
    <xf numFmtId="38" fontId="9" fillId="3" borderId="49" xfId="1" applyFont="1" applyFill="1" applyBorder="1">
      <alignment vertical="center"/>
    </xf>
    <xf numFmtId="14" fontId="9" fillId="3" borderId="13" xfId="0" applyNumberFormat="1" applyFont="1" applyFill="1" applyBorder="1">
      <alignment vertical="center"/>
    </xf>
    <xf numFmtId="179" fontId="9" fillId="3" borderId="14" xfId="0" applyNumberFormat="1" applyFont="1" applyFill="1" applyBorder="1">
      <alignment vertical="center"/>
    </xf>
    <xf numFmtId="179" fontId="9" fillId="3" borderId="16" xfId="0" applyNumberFormat="1" applyFont="1" applyFill="1" applyBorder="1">
      <alignment vertical="center"/>
    </xf>
    <xf numFmtId="38" fontId="9" fillId="0" borderId="63" xfId="1" applyFont="1" applyFill="1" applyBorder="1">
      <alignment vertical="center"/>
    </xf>
    <xf numFmtId="0" fontId="7" fillId="6" borderId="115" xfId="0" applyFont="1" applyFill="1" applyBorder="1">
      <alignment vertical="center"/>
    </xf>
    <xf numFmtId="38" fontId="10" fillId="6" borderId="116" xfId="1" applyFont="1" applyFill="1" applyBorder="1" applyAlignment="1">
      <alignment horizontal="right" vertical="center"/>
    </xf>
    <xf numFmtId="14" fontId="6" fillId="0" borderId="24" xfId="0" applyNumberFormat="1" applyFont="1" applyBorder="1" applyAlignment="1">
      <alignment horizontal="right" vertical="center"/>
    </xf>
    <xf numFmtId="177" fontId="6" fillId="0" borderId="24" xfId="0" applyNumberFormat="1" applyFont="1" applyBorder="1">
      <alignment vertical="center"/>
    </xf>
    <xf numFmtId="0" fontId="6" fillId="0" borderId="24" xfId="0" applyFont="1" applyBorder="1" applyAlignment="1">
      <alignment horizontal="center" vertical="center"/>
    </xf>
    <xf numFmtId="178" fontId="6" fillId="0" borderId="24" xfId="2" applyNumberFormat="1" applyFont="1" applyFill="1" applyBorder="1" applyAlignment="1">
      <alignment horizontal="right" vertical="center"/>
    </xf>
    <xf numFmtId="177" fontId="6" fillId="0" borderId="24" xfId="0" applyNumberFormat="1" applyFont="1" applyBorder="1" applyAlignment="1">
      <alignment horizontal="right" vertical="center"/>
    </xf>
    <xf numFmtId="0" fontId="11" fillId="0" borderId="0" xfId="0" applyFont="1">
      <alignment vertical="center"/>
    </xf>
    <xf numFmtId="0" fontId="8" fillId="0" borderId="0" xfId="0" applyFont="1">
      <alignment vertical="center"/>
    </xf>
    <xf numFmtId="14" fontId="8" fillId="0" borderId="0" xfId="0" applyNumberFormat="1" applyFont="1">
      <alignment vertical="center"/>
    </xf>
    <xf numFmtId="14" fontId="8" fillId="0" borderId="0" xfId="0" applyNumberFormat="1" applyFont="1" applyAlignment="1">
      <alignment horizontal="right" vertical="center"/>
    </xf>
    <xf numFmtId="0" fontId="6" fillId="2" borderId="128" xfId="0" applyFont="1" applyFill="1" applyBorder="1">
      <alignment vertical="center"/>
    </xf>
    <xf numFmtId="0" fontId="6" fillId="2" borderId="129" xfId="0" applyFont="1" applyFill="1" applyBorder="1" applyAlignment="1">
      <alignment horizontal="center" vertical="center"/>
    </xf>
    <xf numFmtId="0" fontId="8" fillId="7" borderId="61" xfId="0" applyFont="1" applyFill="1" applyBorder="1" applyAlignment="1">
      <alignment vertical="center" shrinkToFit="1"/>
    </xf>
    <xf numFmtId="38" fontId="9" fillId="7" borderId="29" xfId="1" applyFont="1" applyFill="1" applyBorder="1">
      <alignment vertical="center"/>
    </xf>
    <xf numFmtId="0" fontId="8" fillId="7" borderId="49" xfId="0" applyFont="1" applyFill="1" applyBorder="1" applyAlignment="1">
      <alignment vertical="center" shrinkToFit="1"/>
    </xf>
    <xf numFmtId="38" fontId="9" fillId="7" borderId="13" xfId="1" applyFont="1" applyFill="1" applyBorder="1">
      <alignment vertical="center"/>
    </xf>
    <xf numFmtId="14" fontId="7" fillId="0" borderId="24" xfId="0" applyNumberFormat="1" applyFont="1" applyBorder="1" applyAlignment="1">
      <alignment horizontal="right" vertical="center"/>
    </xf>
    <xf numFmtId="177" fontId="7" fillId="0" borderId="24" xfId="0" applyNumberFormat="1" applyFont="1" applyBorder="1">
      <alignment vertical="center"/>
    </xf>
    <xf numFmtId="0" fontId="7" fillId="0" borderId="24" xfId="0" applyFont="1" applyBorder="1" applyAlignment="1">
      <alignment horizontal="center" vertical="center"/>
    </xf>
    <xf numFmtId="178" fontId="7" fillId="0" borderId="24" xfId="2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38" fontId="10" fillId="0" borderId="0" xfId="1" applyFont="1" applyFill="1" applyBorder="1" applyAlignment="1">
      <alignment horizontal="right" vertical="center"/>
    </xf>
    <xf numFmtId="14" fontId="7" fillId="0" borderId="0" xfId="0" applyNumberFormat="1" applyFont="1" applyAlignment="1">
      <alignment horizontal="right" vertical="center"/>
    </xf>
    <xf numFmtId="177" fontId="7" fillId="0" borderId="0" xfId="0" applyNumberFormat="1" applyFont="1">
      <alignment vertical="center"/>
    </xf>
    <xf numFmtId="178" fontId="7" fillId="0" borderId="0" xfId="2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 textRotation="90"/>
    </xf>
    <xf numFmtId="38" fontId="8" fillId="0" borderId="0" xfId="1" applyFont="1" applyFill="1" applyBorder="1">
      <alignment vertical="center"/>
    </xf>
    <xf numFmtId="38" fontId="8" fillId="0" borderId="0" xfId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178" fontId="8" fillId="0" borderId="0" xfId="2" applyNumberFormat="1" applyFont="1" applyFill="1" applyBorder="1" applyAlignment="1">
      <alignment horizontal="right" vertical="center"/>
    </xf>
    <xf numFmtId="177" fontId="8" fillId="0" borderId="0" xfId="0" applyNumberFormat="1" applyFont="1" applyAlignment="1">
      <alignment horizontal="right" vertical="center"/>
    </xf>
    <xf numFmtId="38" fontId="9" fillId="4" borderId="36" xfId="0" applyNumberFormat="1" applyFont="1" applyFill="1" applyBorder="1">
      <alignment vertical="center"/>
    </xf>
    <xf numFmtId="0" fontId="8" fillId="4" borderId="34" xfId="0" applyFont="1" applyFill="1" applyBorder="1">
      <alignment vertical="center"/>
    </xf>
    <xf numFmtId="0" fontId="8" fillId="4" borderId="34" xfId="0" applyFont="1" applyFill="1" applyBorder="1" applyAlignment="1">
      <alignment horizontal="right" vertical="center"/>
    </xf>
    <xf numFmtId="178" fontId="8" fillId="4" borderId="34" xfId="2" applyNumberFormat="1" applyFont="1" applyFill="1" applyBorder="1" applyAlignment="1">
      <alignment horizontal="right" vertical="center"/>
    </xf>
    <xf numFmtId="180" fontId="10" fillId="4" borderId="119" xfId="0" applyNumberFormat="1" applyFont="1" applyFill="1" applyBorder="1" applyAlignment="1">
      <alignment horizontal="right" vertical="center"/>
    </xf>
    <xf numFmtId="38" fontId="8" fillId="0" borderId="0" xfId="0" applyNumberFormat="1" applyFont="1">
      <alignment vertical="center"/>
    </xf>
    <xf numFmtId="0" fontId="12" fillId="0" borderId="0" xfId="0" applyFont="1">
      <alignment vertical="center"/>
    </xf>
    <xf numFmtId="38" fontId="9" fillId="3" borderId="52" xfId="1" applyFont="1" applyFill="1" applyBorder="1">
      <alignment vertical="center"/>
    </xf>
    <xf numFmtId="38" fontId="9" fillId="3" borderId="53" xfId="1" applyFont="1" applyFill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4" fontId="10" fillId="0" borderId="80" xfId="0" applyNumberFormat="1" applyFont="1" applyBorder="1">
      <alignment vertical="center"/>
    </xf>
    <xf numFmtId="14" fontId="10" fillId="0" borderId="48" xfId="0" applyNumberFormat="1" applyFont="1" applyBorder="1">
      <alignment vertical="center"/>
    </xf>
    <xf numFmtId="0" fontId="7" fillId="3" borderId="55" xfId="0" applyFont="1" applyFill="1" applyBorder="1" applyAlignment="1">
      <alignment horizontal="center" vertical="center"/>
    </xf>
    <xf numFmtId="178" fontId="10" fillId="3" borderId="65" xfId="2" applyNumberFormat="1" applyFont="1" applyFill="1" applyBorder="1" applyAlignment="1">
      <alignment horizontal="right" vertical="center"/>
    </xf>
    <xf numFmtId="14" fontId="10" fillId="0" borderId="49" xfId="0" applyNumberFormat="1" applyFont="1" applyBorder="1">
      <alignment vertical="center"/>
    </xf>
    <xf numFmtId="14" fontId="9" fillId="3" borderId="49" xfId="0" applyNumberFormat="1" applyFont="1" applyFill="1" applyBorder="1" applyAlignment="1">
      <alignment horizontal="right" vertical="center"/>
    </xf>
    <xf numFmtId="178" fontId="9" fillId="3" borderId="73" xfId="2" applyNumberFormat="1" applyFont="1" applyFill="1" applyBorder="1">
      <alignment vertical="center"/>
    </xf>
    <xf numFmtId="0" fontId="8" fillId="0" borderId="74" xfId="0" applyFont="1" applyBorder="1" applyAlignment="1">
      <alignment vertical="center" shrinkToFit="1"/>
    </xf>
    <xf numFmtId="179" fontId="9" fillId="0" borderId="22" xfId="0" applyNumberFormat="1" applyFont="1" applyBorder="1">
      <alignment vertical="center"/>
    </xf>
    <xf numFmtId="0" fontId="8" fillId="0" borderId="79" xfId="0" applyFont="1" applyBorder="1" applyAlignment="1">
      <alignment horizontal="center" vertical="center"/>
    </xf>
    <xf numFmtId="178" fontId="9" fillId="0" borderId="74" xfId="2" applyNumberFormat="1" applyFont="1" applyFill="1" applyBorder="1" applyAlignment="1">
      <alignment horizontal="right" vertical="center"/>
    </xf>
    <xf numFmtId="179" fontId="9" fillId="0" borderId="21" xfId="0" applyNumberFormat="1" applyFont="1" applyBorder="1">
      <alignment vertical="center"/>
    </xf>
    <xf numFmtId="38" fontId="9" fillId="0" borderId="105" xfId="1" applyFont="1" applyFill="1" applyBorder="1" applyAlignment="1">
      <alignment vertical="center" shrinkToFit="1"/>
    </xf>
    <xf numFmtId="0" fontId="8" fillId="0" borderId="112" xfId="0" applyFont="1" applyBorder="1" applyAlignment="1">
      <alignment vertical="center" shrinkToFit="1"/>
    </xf>
    <xf numFmtId="38" fontId="9" fillId="0" borderId="111" xfId="1" applyFont="1" applyFill="1" applyBorder="1" applyAlignment="1">
      <alignment vertical="center" shrinkToFit="1"/>
    </xf>
    <xf numFmtId="0" fontId="8" fillId="0" borderId="69" xfId="0" applyFont="1" applyBorder="1" applyAlignment="1">
      <alignment vertical="center" shrinkToFit="1"/>
    </xf>
    <xf numFmtId="38" fontId="9" fillId="0" borderId="101" xfId="1" applyFont="1" applyFill="1" applyBorder="1" applyAlignment="1">
      <alignment vertical="center" shrinkToFit="1"/>
    </xf>
    <xf numFmtId="0" fontId="8" fillId="0" borderId="104" xfId="0" applyFont="1" applyBorder="1" applyAlignment="1">
      <alignment vertical="center" shrinkToFit="1"/>
    </xf>
    <xf numFmtId="38" fontId="9" fillId="0" borderId="104" xfId="1" applyFont="1" applyFill="1" applyBorder="1">
      <alignment vertical="center"/>
    </xf>
    <xf numFmtId="0" fontId="8" fillId="0" borderId="110" xfId="0" applyFont="1" applyBorder="1" applyAlignment="1">
      <alignment vertical="center" shrinkToFi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6" fillId="2" borderId="134" xfId="0" applyFont="1" applyFill="1" applyBorder="1" applyAlignment="1">
      <alignment horizontal="center" vertical="center"/>
    </xf>
    <xf numFmtId="181" fontId="9" fillId="0" borderId="61" xfId="2" applyNumberFormat="1" applyFont="1" applyBorder="1" applyAlignment="1">
      <alignment horizontal="right" vertical="center"/>
    </xf>
    <xf numFmtId="181" fontId="9" fillId="3" borderId="49" xfId="2" applyNumberFormat="1" applyFont="1" applyFill="1" applyBorder="1" applyAlignment="1">
      <alignment horizontal="right" vertical="center"/>
    </xf>
    <xf numFmtId="181" fontId="9" fillId="0" borderId="49" xfId="2" applyNumberFormat="1" applyFont="1" applyBorder="1" applyAlignment="1">
      <alignment horizontal="right" vertical="center"/>
    </xf>
    <xf numFmtId="181" fontId="9" fillId="0" borderId="63" xfId="2" applyNumberFormat="1" applyFont="1" applyBorder="1" applyAlignment="1">
      <alignment horizontal="right" vertical="center"/>
    </xf>
    <xf numFmtId="181" fontId="16" fillId="8" borderId="116" xfId="2" applyNumberFormat="1" applyFont="1" applyFill="1" applyBorder="1" applyAlignment="1">
      <alignment horizontal="right" vertical="center"/>
    </xf>
    <xf numFmtId="14" fontId="9" fillId="0" borderId="55" xfId="0" applyNumberFormat="1" applyFont="1" applyBorder="1">
      <alignment vertical="center"/>
    </xf>
    <xf numFmtId="14" fontId="9" fillId="3" borderId="55" xfId="0" applyNumberFormat="1" applyFont="1" applyFill="1" applyBorder="1" applyAlignment="1">
      <alignment horizontal="right" vertical="center"/>
    </xf>
    <xf numFmtId="0" fontId="7" fillId="0" borderId="63" xfId="0" applyFont="1" applyBorder="1" applyAlignment="1">
      <alignment vertical="center" shrinkToFit="1"/>
    </xf>
    <xf numFmtId="38" fontId="10" fillId="0" borderId="58" xfId="1" applyFont="1" applyFill="1" applyBorder="1">
      <alignment vertical="center"/>
    </xf>
    <xf numFmtId="14" fontId="10" fillId="0" borderId="13" xfId="0" applyNumberFormat="1" applyFont="1" applyBorder="1">
      <alignment vertical="center"/>
    </xf>
    <xf numFmtId="179" fontId="10" fillId="0" borderId="14" xfId="0" applyNumberFormat="1" applyFont="1" applyBorder="1">
      <alignment vertical="center"/>
    </xf>
    <xf numFmtId="179" fontId="10" fillId="0" borderId="16" xfId="0" applyNumberFormat="1" applyFont="1" applyBorder="1">
      <alignment vertical="center"/>
    </xf>
    <xf numFmtId="38" fontId="17" fillId="4" borderId="130" xfId="0" applyNumberFormat="1" applyFont="1" applyFill="1" applyBorder="1">
      <alignment vertical="center"/>
    </xf>
    <xf numFmtId="0" fontId="18" fillId="0" borderId="0" xfId="0" applyFont="1">
      <alignment vertical="center"/>
    </xf>
    <xf numFmtId="38" fontId="7" fillId="0" borderId="0" xfId="0" applyNumberFormat="1" applyFont="1">
      <alignment vertical="center"/>
    </xf>
    <xf numFmtId="0" fontId="7" fillId="3" borderId="63" xfId="0" applyFont="1" applyFill="1" applyBorder="1" applyAlignment="1">
      <alignment vertical="center" shrinkToFit="1"/>
    </xf>
    <xf numFmtId="38" fontId="10" fillId="3" borderId="58" xfId="1" applyFont="1" applyFill="1" applyBorder="1">
      <alignment vertical="center"/>
    </xf>
    <xf numFmtId="14" fontId="10" fillId="3" borderId="13" xfId="0" applyNumberFormat="1" applyFont="1" applyFill="1" applyBorder="1">
      <alignment vertical="center"/>
    </xf>
    <xf numFmtId="179" fontId="10" fillId="3" borderId="14" xfId="0" applyNumberFormat="1" applyFont="1" applyFill="1" applyBorder="1">
      <alignment vertical="center"/>
    </xf>
    <xf numFmtId="179" fontId="10" fillId="3" borderId="16" xfId="0" applyNumberFormat="1" applyFont="1" applyFill="1" applyBorder="1">
      <alignment vertical="center"/>
    </xf>
    <xf numFmtId="180" fontId="17" fillId="4" borderId="131" xfId="0" applyNumberFormat="1" applyFont="1" applyFill="1" applyBorder="1" applyAlignment="1">
      <alignment horizontal="right" vertical="center"/>
    </xf>
    <xf numFmtId="14" fontId="10" fillId="3" borderId="63" xfId="0" applyNumberFormat="1" applyFont="1" applyFill="1" applyBorder="1">
      <alignment vertical="center"/>
    </xf>
    <xf numFmtId="14" fontId="10" fillId="0" borderId="63" xfId="0" applyNumberFormat="1" applyFont="1" applyBorder="1">
      <alignment vertical="center"/>
    </xf>
    <xf numFmtId="178" fontId="10" fillId="3" borderId="65" xfId="2" applyNumberFormat="1" applyFont="1" applyFill="1" applyBorder="1" applyAlignment="1">
      <alignment vertical="center"/>
    </xf>
    <xf numFmtId="38" fontId="4" fillId="10" borderId="115" xfId="0" applyNumberFormat="1" applyFont="1" applyFill="1" applyBorder="1">
      <alignment vertical="center"/>
    </xf>
    <xf numFmtId="38" fontId="19" fillId="10" borderId="116" xfId="1" applyFont="1" applyFill="1" applyBorder="1" applyAlignment="1">
      <alignment horizontal="right" vertical="center"/>
    </xf>
    <xf numFmtId="0" fontId="7" fillId="6" borderId="117" xfId="0" applyFont="1" applyFill="1" applyBorder="1" applyAlignment="1">
      <alignment horizontal="center" vertical="center"/>
    </xf>
    <xf numFmtId="0" fontId="7" fillId="10" borderId="117" xfId="0" applyFont="1" applyFill="1" applyBorder="1" applyAlignment="1">
      <alignment horizontal="center" vertical="center"/>
    </xf>
    <xf numFmtId="178" fontId="20" fillId="0" borderId="65" xfId="2" applyNumberFormat="1" applyFont="1" applyFill="1" applyBorder="1">
      <alignment vertical="center"/>
    </xf>
    <xf numFmtId="38" fontId="9" fillId="0" borderId="54" xfId="1" applyFont="1" applyFill="1" applyBorder="1">
      <alignment vertical="center"/>
    </xf>
    <xf numFmtId="38" fontId="9" fillId="0" borderId="64" xfId="1" applyFont="1" applyFill="1" applyBorder="1">
      <alignment vertical="center"/>
    </xf>
    <xf numFmtId="14" fontId="9" fillId="0" borderId="54" xfId="0" applyNumberFormat="1" applyFont="1" applyBorder="1">
      <alignment vertical="center"/>
    </xf>
    <xf numFmtId="14" fontId="9" fillId="0" borderId="62" xfId="0" applyNumberFormat="1" applyFont="1" applyBorder="1">
      <alignment vertical="center"/>
    </xf>
    <xf numFmtId="179" fontId="9" fillId="0" borderId="18" xfId="0" applyNumberFormat="1" applyFont="1" applyBorder="1">
      <alignment vertical="center"/>
    </xf>
    <xf numFmtId="0" fontId="8" fillId="0" borderId="54" xfId="0" applyFont="1" applyBorder="1" applyAlignment="1">
      <alignment horizontal="center" vertical="center"/>
    </xf>
    <xf numFmtId="178" fontId="9" fillId="0" borderId="64" xfId="2" applyNumberFormat="1" applyFont="1" applyFill="1" applyBorder="1" applyAlignment="1">
      <alignment vertical="center"/>
    </xf>
    <xf numFmtId="0" fontId="8" fillId="0" borderId="135" xfId="0" applyFont="1" applyBorder="1" applyAlignment="1">
      <alignment vertical="center" shrinkToFit="1"/>
    </xf>
    <xf numFmtId="0" fontId="8" fillId="0" borderId="146" xfId="0" applyFont="1" applyBorder="1" applyAlignment="1">
      <alignment vertical="center" shrinkToFit="1"/>
    </xf>
    <xf numFmtId="0" fontId="8" fillId="0" borderId="147" xfId="0" applyFont="1" applyBorder="1" applyAlignment="1">
      <alignment vertical="center" shrinkToFit="1"/>
    </xf>
    <xf numFmtId="0" fontId="8" fillId="0" borderId="148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149" xfId="0" applyFont="1" applyBorder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0" fontId="8" fillId="0" borderId="150" xfId="0" applyFont="1" applyBorder="1" applyAlignment="1">
      <alignment vertical="center" shrinkToFit="1"/>
    </xf>
    <xf numFmtId="0" fontId="8" fillId="0" borderId="88" xfId="0" applyFont="1" applyBorder="1" applyAlignment="1">
      <alignment vertical="center" shrinkToFit="1"/>
    </xf>
    <xf numFmtId="0" fontId="8" fillId="0" borderId="151" xfId="0" applyFont="1" applyBorder="1" applyAlignment="1">
      <alignment vertical="center" shrinkToFit="1"/>
    </xf>
    <xf numFmtId="0" fontId="8" fillId="0" borderId="32" xfId="0" applyFont="1" applyBorder="1" applyAlignment="1">
      <alignment vertical="center" shrinkToFit="1"/>
    </xf>
    <xf numFmtId="0" fontId="8" fillId="0" borderId="22" xfId="0" applyFont="1" applyBorder="1" applyAlignment="1">
      <alignment vertical="center" shrinkToFit="1"/>
    </xf>
    <xf numFmtId="0" fontId="8" fillId="0" borderId="152" xfId="0" applyFont="1" applyBorder="1" applyAlignment="1">
      <alignment vertical="center" shrinkToFit="1"/>
    </xf>
    <xf numFmtId="0" fontId="8" fillId="0" borderId="153" xfId="0" applyFont="1" applyBorder="1" applyAlignment="1">
      <alignment vertical="center" shrinkToFit="1"/>
    </xf>
    <xf numFmtId="0" fontId="8" fillId="0" borderId="89" xfId="0" applyFont="1" applyBorder="1" applyAlignment="1">
      <alignment vertical="center" shrinkToFit="1"/>
    </xf>
    <xf numFmtId="0" fontId="7" fillId="0" borderId="32" xfId="0" applyFont="1" applyBorder="1" applyAlignment="1">
      <alignment vertical="center" shrinkToFit="1"/>
    </xf>
    <xf numFmtId="0" fontId="8" fillId="0" borderId="154" xfId="0" applyFont="1" applyBorder="1" applyAlignment="1">
      <alignment vertical="center" shrinkToFit="1"/>
    </xf>
    <xf numFmtId="0" fontId="7" fillId="0" borderId="146" xfId="0" applyFont="1" applyBorder="1" applyAlignment="1">
      <alignment vertical="center" shrinkToFit="1"/>
    </xf>
    <xf numFmtId="38" fontId="10" fillId="0" borderId="63" xfId="1" applyFont="1" applyFill="1" applyBorder="1">
      <alignment vertical="center"/>
    </xf>
    <xf numFmtId="179" fontId="10" fillId="0" borderId="63" xfId="0" applyNumberFormat="1" applyFont="1" applyBorder="1">
      <alignment vertical="center"/>
    </xf>
    <xf numFmtId="0" fontId="7" fillId="0" borderId="63" xfId="0" applyFont="1" applyBorder="1" applyAlignment="1">
      <alignment horizontal="center" vertical="center"/>
    </xf>
    <xf numFmtId="38" fontId="10" fillId="0" borderId="49" xfId="1" applyFont="1" applyFill="1" applyBorder="1">
      <alignment vertical="center"/>
    </xf>
    <xf numFmtId="179" fontId="10" fillId="0" borderId="49" xfId="0" applyNumberFormat="1" applyFont="1" applyBorder="1">
      <alignment vertical="center"/>
    </xf>
    <xf numFmtId="0" fontId="7" fillId="0" borderId="49" xfId="0" applyFont="1" applyBorder="1" applyAlignment="1">
      <alignment horizontal="center" vertical="center"/>
    </xf>
    <xf numFmtId="178" fontId="10" fillId="0" borderId="49" xfId="2" applyNumberFormat="1" applyFont="1" applyFill="1" applyBorder="1" applyAlignment="1">
      <alignment horizontal="right" vertical="center"/>
    </xf>
    <xf numFmtId="0" fontId="8" fillId="3" borderId="146" xfId="0" applyFont="1" applyFill="1" applyBorder="1" applyAlignment="1">
      <alignment vertical="center" shrinkToFit="1"/>
    </xf>
    <xf numFmtId="0" fontId="8" fillId="3" borderId="147" xfId="0" applyFont="1" applyFill="1" applyBorder="1" applyAlignment="1">
      <alignment vertical="center" shrinkToFit="1"/>
    </xf>
    <xf numFmtId="0" fontId="8" fillId="3" borderId="135" xfId="0" applyFont="1" applyFill="1" applyBorder="1" applyAlignment="1">
      <alignment vertical="center" shrinkToFit="1"/>
    </xf>
    <xf numFmtId="0" fontId="7" fillId="3" borderId="135" xfId="0" applyFont="1" applyFill="1" applyBorder="1" applyAlignment="1">
      <alignment vertical="center" shrinkToFit="1"/>
    </xf>
    <xf numFmtId="0" fontId="8" fillId="3" borderId="14" xfId="0" applyFont="1" applyFill="1" applyBorder="1" applyAlignment="1">
      <alignment vertical="center" shrinkToFit="1"/>
    </xf>
    <xf numFmtId="0" fontId="8" fillId="3" borderId="24" xfId="0" applyFont="1" applyFill="1" applyBorder="1" applyAlignment="1">
      <alignment vertical="center" shrinkToFit="1"/>
    </xf>
    <xf numFmtId="0" fontId="8" fillId="3" borderId="150" xfId="0" applyFont="1" applyFill="1" applyBorder="1" applyAlignment="1">
      <alignment vertical="center" shrinkToFit="1"/>
    </xf>
    <xf numFmtId="0" fontId="8" fillId="3" borderId="32" xfId="0" applyFont="1" applyFill="1" applyBorder="1" applyAlignment="1">
      <alignment vertical="center" shrinkToFit="1"/>
    </xf>
    <xf numFmtId="0" fontId="7" fillId="3" borderId="32" xfId="0" applyFont="1" applyFill="1" applyBorder="1" applyAlignment="1">
      <alignment vertical="center" shrinkToFit="1"/>
    </xf>
    <xf numFmtId="0" fontId="7" fillId="3" borderId="146" xfId="0" applyFont="1" applyFill="1" applyBorder="1" applyAlignment="1">
      <alignment vertical="center" shrinkToFit="1"/>
    </xf>
    <xf numFmtId="14" fontId="10" fillId="3" borderId="58" xfId="0" applyNumberFormat="1" applyFont="1" applyFill="1" applyBorder="1">
      <alignment vertical="center"/>
    </xf>
    <xf numFmtId="179" fontId="10" fillId="3" borderId="24" xfId="0" applyNumberFormat="1" applyFont="1" applyFill="1" applyBorder="1">
      <alignment vertical="center"/>
    </xf>
    <xf numFmtId="0" fontId="7" fillId="3" borderId="1" xfId="0" applyFont="1" applyFill="1" applyBorder="1" applyAlignment="1">
      <alignment horizontal="center" vertical="center"/>
    </xf>
    <xf numFmtId="179" fontId="10" fillId="3" borderId="17" xfId="0" applyNumberFormat="1" applyFont="1" applyFill="1" applyBorder="1">
      <alignment vertical="center"/>
    </xf>
    <xf numFmtId="0" fontId="7" fillId="3" borderId="49" xfId="0" applyFont="1" applyFill="1" applyBorder="1" applyAlignment="1">
      <alignment vertical="center" shrinkToFit="1"/>
    </xf>
    <xf numFmtId="38" fontId="10" fillId="3" borderId="49" xfId="1" applyFont="1" applyFill="1" applyBorder="1">
      <alignment vertical="center"/>
    </xf>
    <xf numFmtId="179" fontId="10" fillId="3" borderId="49" xfId="0" applyNumberFormat="1" applyFont="1" applyFill="1" applyBorder="1">
      <alignment vertical="center"/>
    </xf>
    <xf numFmtId="0" fontId="7" fillId="3" borderId="49" xfId="0" applyFont="1" applyFill="1" applyBorder="1" applyAlignment="1">
      <alignment horizontal="center" vertical="center"/>
    </xf>
    <xf numFmtId="178" fontId="10" fillId="3" borderId="49" xfId="2" applyNumberFormat="1" applyFont="1" applyFill="1" applyBorder="1" applyAlignment="1">
      <alignment horizontal="right" vertical="center"/>
    </xf>
    <xf numFmtId="0" fontId="8" fillId="3" borderId="154" xfId="0" applyFont="1" applyFill="1" applyBorder="1" applyAlignment="1">
      <alignment vertical="center" shrinkToFit="1"/>
    </xf>
    <xf numFmtId="38" fontId="10" fillId="3" borderId="63" xfId="1" applyFont="1" applyFill="1" applyBorder="1">
      <alignment vertical="center"/>
    </xf>
    <xf numFmtId="0" fontId="7" fillId="3" borderId="77" xfId="0" applyFont="1" applyFill="1" applyBorder="1" applyAlignment="1">
      <alignment vertical="center" shrinkToFit="1"/>
    </xf>
    <xf numFmtId="38" fontId="10" fillId="3" borderId="77" xfId="1" applyFont="1" applyFill="1" applyBorder="1">
      <alignment vertical="center"/>
    </xf>
    <xf numFmtId="179" fontId="10" fillId="3" borderId="63" xfId="0" applyNumberFormat="1" applyFont="1" applyFill="1" applyBorder="1">
      <alignment vertical="center"/>
    </xf>
    <xf numFmtId="0" fontId="7" fillId="3" borderId="63" xfId="0" applyFont="1" applyFill="1" applyBorder="1" applyAlignment="1">
      <alignment horizontal="center" vertical="center"/>
    </xf>
    <xf numFmtId="178" fontId="10" fillId="3" borderId="63" xfId="2" applyNumberFormat="1" applyFont="1" applyFill="1" applyBorder="1" applyAlignment="1">
      <alignment horizontal="right" vertical="center"/>
    </xf>
    <xf numFmtId="14" fontId="10" fillId="0" borderId="55" xfId="0" applyNumberFormat="1" applyFont="1" applyBorder="1">
      <alignment vertical="center"/>
    </xf>
    <xf numFmtId="179" fontId="10" fillId="0" borderId="20" xfId="0" applyNumberFormat="1" applyFont="1" applyBorder="1">
      <alignment vertical="center"/>
    </xf>
    <xf numFmtId="179" fontId="10" fillId="3" borderId="22" xfId="0" applyNumberFormat="1" applyFont="1" applyFill="1" applyBorder="1">
      <alignment vertical="center"/>
    </xf>
    <xf numFmtId="0" fontId="7" fillId="0" borderId="56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178" fontId="10" fillId="0" borderId="67" xfId="2" applyNumberFormat="1" applyFont="1" applyFill="1" applyBorder="1" applyAlignment="1">
      <alignment horizontal="right" vertical="center"/>
    </xf>
    <xf numFmtId="0" fontId="7" fillId="3" borderId="78" xfId="0" applyFont="1" applyFill="1" applyBorder="1" applyAlignment="1">
      <alignment horizontal="center" vertical="center"/>
    </xf>
    <xf numFmtId="178" fontId="10" fillId="3" borderId="67" xfId="2" applyNumberFormat="1" applyFont="1" applyFill="1" applyBorder="1" applyAlignment="1">
      <alignment horizontal="right" vertical="center"/>
    </xf>
    <xf numFmtId="178" fontId="10" fillId="0" borderId="66" xfId="2" applyNumberFormat="1" applyFont="1" applyFill="1" applyBorder="1" applyAlignment="1">
      <alignment horizontal="right" vertical="center"/>
    </xf>
    <xf numFmtId="14" fontId="10" fillId="0" borderId="56" xfId="0" applyNumberFormat="1" applyFont="1" applyBorder="1" applyAlignment="1">
      <alignment horizontal="right" vertical="center"/>
    </xf>
    <xf numFmtId="14" fontId="10" fillId="0" borderId="63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47" xfId="0" applyFont="1" applyBorder="1" applyAlignment="1">
      <alignment vertical="center" shrinkToFit="1"/>
    </xf>
    <xf numFmtId="38" fontId="10" fillId="0" borderId="77" xfId="1" applyFont="1" applyFill="1" applyBorder="1">
      <alignment vertical="center"/>
    </xf>
    <xf numFmtId="0" fontId="7" fillId="3" borderId="148" xfId="0" applyFont="1" applyFill="1" applyBorder="1" applyAlignment="1">
      <alignment vertical="center" shrinkToFit="1"/>
    </xf>
    <xf numFmtId="38" fontId="10" fillId="3" borderId="54" xfId="1" applyFont="1" applyFill="1" applyBorder="1">
      <alignment vertical="center"/>
    </xf>
    <xf numFmtId="38" fontId="10" fillId="3" borderId="64" xfId="1" applyFont="1" applyFill="1" applyBorder="1">
      <alignment vertical="center"/>
    </xf>
    <xf numFmtId="14" fontId="10" fillId="3" borderId="54" xfId="0" applyNumberFormat="1" applyFont="1" applyFill="1" applyBorder="1">
      <alignment vertical="center"/>
    </xf>
    <xf numFmtId="14" fontId="10" fillId="3" borderId="62" xfId="0" applyNumberFormat="1" applyFont="1" applyFill="1" applyBorder="1">
      <alignment vertical="center"/>
    </xf>
    <xf numFmtId="179" fontId="10" fillId="3" borderId="18" xfId="0" applyNumberFormat="1" applyFont="1" applyFill="1" applyBorder="1">
      <alignment vertical="center"/>
    </xf>
    <xf numFmtId="0" fontId="7" fillId="3" borderId="54" xfId="0" applyFont="1" applyFill="1" applyBorder="1" applyAlignment="1">
      <alignment horizontal="center" vertical="center"/>
    </xf>
    <xf numFmtId="178" fontId="10" fillId="3" borderId="64" xfId="2" applyNumberFormat="1" applyFont="1" applyFill="1" applyBorder="1" applyAlignment="1">
      <alignment vertical="center"/>
    </xf>
    <xf numFmtId="0" fontId="7" fillId="0" borderId="135" xfId="0" applyFont="1" applyBorder="1" applyAlignment="1">
      <alignment vertical="center" shrinkToFit="1"/>
    </xf>
    <xf numFmtId="38" fontId="10" fillId="0" borderId="55" xfId="1" applyFont="1" applyFill="1" applyBorder="1">
      <alignment vertical="center"/>
    </xf>
    <xf numFmtId="38" fontId="10" fillId="0" borderId="65" xfId="1" applyFont="1" applyFill="1" applyBorder="1">
      <alignment vertical="center"/>
    </xf>
    <xf numFmtId="38" fontId="10" fillId="3" borderId="55" xfId="1" applyFont="1" applyFill="1" applyBorder="1">
      <alignment vertical="center"/>
    </xf>
    <xf numFmtId="38" fontId="10" fillId="3" borderId="65" xfId="1" applyFont="1" applyFill="1" applyBorder="1">
      <alignment vertical="center"/>
    </xf>
    <xf numFmtId="0" fontId="7" fillId="3" borderId="147" xfId="0" applyFont="1" applyFill="1" applyBorder="1" applyAlignment="1">
      <alignment vertical="center" shrinkToFit="1"/>
    </xf>
    <xf numFmtId="0" fontId="7" fillId="3" borderId="2" xfId="0" applyFont="1" applyFill="1" applyBorder="1" applyAlignment="1">
      <alignment vertical="center" shrinkToFit="1"/>
    </xf>
    <xf numFmtId="38" fontId="10" fillId="3" borderId="1" xfId="1" applyFont="1" applyFill="1" applyBorder="1">
      <alignment vertical="center"/>
    </xf>
    <xf numFmtId="0" fontId="7" fillId="3" borderId="149" xfId="0" applyFont="1" applyFill="1" applyBorder="1" applyAlignment="1">
      <alignment vertical="center" shrinkToFit="1"/>
    </xf>
    <xf numFmtId="38" fontId="10" fillId="3" borderId="108" xfId="1" applyFont="1" applyFill="1" applyBorder="1">
      <alignment vertical="center"/>
    </xf>
    <xf numFmtId="0" fontId="7" fillId="0" borderId="14" xfId="0" applyFont="1" applyBorder="1" applyAlignment="1">
      <alignment vertical="center" shrinkToFit="1"/>
    </xf>
    <xf numFmtId="178" fontId="10" fillId="0" borderId="65" xfId="2" applyNumberFormat="1" applyFont="1" applyFill="1" applyBorder="1">
      <alignment vertical="center"/>
    </xf>
    <xf numFmtId="0" fontId="7" fillId="3" borderId="14" xfId="0" applyFont="1" applyFill="1" applyBorder="1" applyAlignment="1">
      <alignment vertical="center" shrinkToFit="1"/>
    </xf>
    <xf numFmtId="178" fontId="10" fillId="3" borderId="65" xfId="2" applyNumberFormat="1" applyFont="1" applyFill="1" applyBorder="1">
      <alignment vertical="center"/>
    </xf>
    <xf numFmtId="0" fontId="7" fillId="0" borderId="24" xfId="0" applyFont="1" applyBorder="1" applyAlignment="1">
      <alignment vertical="center" shrinkToFit="1"/>
    </xf>
    <xf numFmtId="38" fontId="10" fillId="0" borderId="56" xfId="1" applyFont="1" applyFill="1" applyBorder="1">
      <alignment vertical="center"/>
    </xf>
    <xf numFmtId="38" fontId="10" fillId="0" borderId="66" xfId="1" applyFont="1" applyFill="1" applyBorder="1">
      <alignment vertical="center"/>
    </xf>
    <xf numFmtId="178" fontId="10" fillId="0" borderId="66" xfId="2" applyNumberFormat="1" applyFont="1" applyFill="1" applyBorder="1">
      <alignment vertical="center"/>
    </xf>
    <xf numFmtId="0" fontId="7" fillId="0" borderId="150" xfId="0" applyFont="1" applyBorder="1" applyAlignment="1">
      <alignment vertical="center" shrinkToFit="1"/>
    </xf>
    <xf numFmtId="0" fontId="7" fillId="3" borderId="150" xfId="0" applyFont="1" applyFill="1" applyBorder="1" applyAlignment="1">
      <alignment vertical="center" shrinkToFit="1"/>
    </xf>
    <xf numFmtId="0" fontId="7" fillId="3" borderId="88" xfId="0" applyFont="1" applyFill="1" applyBorder="1" applyAlignment="1">
      <alignment vertical="center" shrinkToFit="1"/>
    </xf>
    <xf numFmtId="38" fontId="10" fillId="3" borderId="105" xfId="1" applyFont="1" applyFill="1" applyBorder="1">
      <alignment vertical="center"/>
    </xf>
    <xf numFmtId="0" fontId="7" fillId="3" borderId="151" xfId="0" applyFont="1" applyFill="1" applyBorder="1" applyAlignment="1">
      <alignment vertical="center" shrinkToFit="1"/>
    </xf>
    <xf numFmtId="38" fontId="10" fillId="3" borderId="110" xfId="1" applyFont="1" applyFill="1" applyBorder="1">
      <alignment vertical="center"/>
    </xf>
    <xf numFmtId="38" fontId="10" fillId="0" borderId="57" xfId="1" applyFont="1" applyFill="1" applyBorder="1">
      <alignment vertical="center"/>
    </xf>
    <xf numFmtId="179" fontId="10" fillId="0" borderId="26" xfId="0" applyNumberFormat="1" applyFont="1" applyBorder="1">
      <alignment vertical="center"/>
    </xf>
    <xf numFmtId="38" fontId="10" fillId="3" borderId="57" xfId="1" applyFont="1" applyFill="1" applyBorder="1">
      <alignment vertical="center"/>
    </xf>
    <xf numFmtId="179" fontId="10" fillId="3" borderId="26" xfId="0" applyNumberFormat="1" applyFont="1" applyFill="1" applyBorder="1">
      <alignment vertical="center"/>
    </xf>
    <xf numFmtId="38" fontId="10" fillId="0" borderId="13" xfId="1" applyFont="1" applyFill="1" applyBorder="1">
      <alignment vertical="center"/>
    </xf>
    <xf numFmtId="38" fontId="10" fillId="3" borderId="66" xfId="1" applyFont="1" applyFill="1" applyBorder="1">
      <alignment vertical="center"/>
    </xf>
    <xf numFmtId="38" fontId="10" fillId="3" borderId="13" xfId="1" applyFont="1" applyFill="1" applyBorder="1">
      <alignment vertical="center"/>
    </xf>
    <xf numFmtId="38" fontId="10" fillId="0" borderId="59" xfId="1" applyFont="1" applyFill="1" applyBorder="1">
      <alignment vertical="center"/>
    </xf>
    <xf numFmtId="38" fontId="10" fillId="0" borderId="74" xfId="1" applyFont="1" applyFill="1" applyBorder="1">
      <alignment vertical="center"/>
    </xf>
    <xf numFmtId="0" fontId="7" fillId="3" borderId="22" xfId="0" applyFont="1" applyFill="1" applyBorder="1" applyAlignment="1">
      <alignment vertical="center" shrinkToFit="1"/>
    </xf>
    <xf numFmtId="38" fontId="10" fillId="3" borderId="59" xfId="1" applyFont="1" applyFill="1" applyBorder="1">
      <alignment vertical="center"/>
    </xf>
    <xf numFmtId="38" fontId="10" fillId="3" borderId="74" xfId="1" applyFont="1" applyFill="1" applyBorder="1">
      <alignment vertical="center"/>
    </xf>
    <xf numFmtId="0" fontId="7" fillId="3" borderId="79" xfId="0" applyFont="1" applyFill="1" applyBorder="1" applyAlignment="1">
      <alignment horizontal="center" vertical="center"/>
    </xf>
    <xf numFmtId="178" fontId="10" fillId="3" borderId="74" xfId="2" applyNumberFormat="1" applyFont="1" applyFill="1" applyBorder="1" applyAlignment="1">
      <alignment horizontal="right" vertical="center"/>
    </xf>
    <xf numFmtId="179" fontId="10" fillId="3" borderId="21" xfId="0" applyNumberFormat="1" applyFont="1" applyFill="1" applyBorder="1">
      <alignment vertical="center"/>
    </xf>
    <xf numFmtId="0" fontId="7" fillId="3" borderId="152" xfId="0" applyFont="1" applyFill="1" applyBorder="1" applyAlignment="1">
      <alignment vertical="center" shrinkToFit="1"/>
    </xf>
    <xf numFmtId="38" fontId="10" fillId="3" borderId="105" xfId="1" applyFont="1" applyFill="1" applyBorder="1" applyAlignment="1">
      <alignment vertical="center" shrinkToFit="1"/>
    </xf>
    <xf numFmtId="0" fontId="7" fillId="3" borderId="153" xfId="0" applyFont="1" applyFill="1" applyBorder="1" applyAlignment="1">
      <alignment vertical="center" shrinkToFit="1"/>
    </xf>
    <xf numFmtId="38" fontId="10" fillId="3" borderId="111" xfId="1" applyFont="1" applyFill="1" applyBorder="1" applyAlignment="1">
      <alignment vertical="center" shrinkToFit="1"/>
    </xf>
    <xf numFmtId="0" fontId="7" fillId="3" borderId="89" xfId="0" applyFont="1" applyFill="1" applyBorder="1" applyAlignment="1">
      <alignment vertical="center" shrinkToFit="1"/>
    </xf>
    <xf numFmtId="38" fontId="10" fillId="3" borderId="101" xfId="1" applyFont="1" applyFill="1" applyBorder="1" applyAlignment="1">
      <alignment vertical="center" shrinkToFit="1"/>
    </xf>
    <xf numFmtId="0" fontId="7" fillId="3" borderId="154" xfId="0" applyFont="1" applyFill="1" applyBorder="1" applyAlignment="1">
      <alignment vertical="center" shrinkToFit="1"/>
    </xf>
    <xf numFmtId="38" fontId="10" fillId="3" borderId="104" xfId="1" applyFont="1" applyFill="1" applyBorder="1">
      <alignment vertical="center"/>
    </xf>
    <xf numFmtId="14" fontId="10" fillId="0" borderId="58" xfId="0" applyNumberFormat="1" applyFont="1" applyBorder="1">
      <alignment vertical="center"/>
    </xf>
    <xf numFmtId="179" fontId="10" fillId="0" borderId="24" xfId="0" applyNumberFormat="1" applyFont="1" applyBorder="1">
      <alignment vertical="center"/>
    </xf>
    <xf numFmtId="179" fontId="10" fillId="0" borderId="17" xfId="0" applyNumberFormat="1" applyFont="1" applyBorder="1">
      <alignment vertical="center"/>
    </xf>
    <xf numFmtId="178" fontId="10" fillId="0" borderId="63" xfId="2" applyNumberFormat="1" applyFont="1" applyFill="1" applyBorder="1" applyAlignment="1">
      <alignment horizontal="right" vertical="center"/>
    </xf>
    <xf numFmtId="178" fontId="10" fillId="3" borderId="66" xfId="2" applyNumberFormat="1" applyFont="1" applyFill="1" applyBorder="1" applyAlignment="1">
      <alignment horizontal="right" vertical="center"/>
    </xf>
    <xf numFmtId="179" fontId="10" fillId="0" borderId="22" xfId="0" applyNumberFormat="1" applyFont="1" applyBorder="1">
      <alignment vertical="center"/>
    </xf>
    <xf numFmtId="0" fontId="7" fillId="0" borderId="79" xfId="0" applyFont="1" applyBorder="1" applyAlignment="1">
      <alignment horizontal="center" vertical="center"/>
    </xf>
    <xf numFmtId="0" fontId="7" fillId="0" borderId="2" xfId="0" applyFont="1" applyBorder="1" applyAlignment="1">
      <alignment vertical="center" shrinkToFit="1"/>
    </xf>
    <xf numFmtId="38" fontId="10" fillId="0" borderId="1" xfId="1" applyFont="1" applyFill="1" applyBorder="1">
      <alignment vertical="center"/>
    </xf>
    <xf numFmtId="0" fontId="7" fillId="0" borderId="149" xfId="0" applyFont="1" applyBorder="1" applyAlignment="1">
      <alignment vertical="center" shrinkToFit="1"/>
    </xf>
    <xf numFmtId="38" fontId="10" fillId="0" borderId="108" xfId="1" applyFont="1" applyFill="1" applyBorder="1">
      <alignment vertical="center"/>
    </xf>
    <xf numFmtId="0" fontId="7" fillId="0" borderId="88" xfId="0" applyFont="1" applyBorder="1" applyAlignment="1">
      <alignment vertical="center" shrinkToFit="1"/>
    </xf>
    <xf numFmtId="38" fontId="10" fillId="0" borderId="105" xfId="1" applyFont="1" applyFill="1" applyBorder="1">
      <alignment vertical="center"/>
    </xf>
    <xf numFmtId="0" fontId="7" fillId="0" borderId="151" xfId="0" applyFont="1" applyBorder="1" applyAlignment="1">
      <alignment vertical="center" shrinkToFit="1"/>
    </xf>
    <xf numFmtId="38" fontId="10" fillId="0" borderId="110" xfId="1" applyFont="1" applyFill="1" applyBorder="1">
      <alignment vertical="center"/>
    </xf>
    <xf numFmtId="0" fontId="7" fillId="0" borderId="22" xfId="0" applyFont="1" applyBorder="1" applyAlignment="1">
      <alignment vertical="center" shrinkToFit="1"/>
    </xf>
    <xf numFmtId="178" fontId="10" fillId="0" borderId="74" xfId="2" applyNumberFormat="1" applyFont="1" applyFill="1" applyBorder="1" applyAlignment="1">
      <alignment horizontal="right" vertical="center"/>
    </xf>
    <xf numFmtId="0" fontId="7" fillId="0" borderId="152" xfId="0" applyFont="1" applyBorder="1" applyAlignment="1">
      <alignment vertical="center" shrinkToFit="1"/>
    </xf>
    <xf numFmtId="38" fontId="10" fillId="0" borderId="105" xfId="1" applyFont="1" applyFill="1" applyBorder="1" applyAlignment="1">
      <alignment vertical="center" shrinkToFit="1"/>
    </xf>
    <xf numFmtId="0" fontId="7" fillId="0" borderId="153" xfId="0" applyFont="1" applyBorder="1" applyAlignment="1">
      <alignment vertical="center" shrinkToFit="1"/>
    </xf>
    <xf numFmtId="38" fontId="10" fillId="0" borderId="111" xfId="1" applyFont="1" applyFill="1" applyBorder="1" applyAlignment="1">
      <alignment vertical="center" shrinkToFit="1"/>
    </xf>
    <xf numFmtId="0" fontId="7" fillId="0" borderId="89" xfId="0" applyFont="1" applyBorder="1" applyAlignment="1">
      <alignment vertical="center" shrinkToFit="1"/>
    </xf>
    <xf numFmtId="38" fontId="10" fillId="0" borderId="101" xfId="1" applyFont="1" applyFill="1" applyBorder="1" applyAlignment="1">
      <alignment vertical="center" shrinkToFit="1"/>
    </xf>
    <xf numFmtId="0" fontId="7" fillId="0" borderId="154" xfId="0" applyFont="1" applyBorder="1" applyAlignment="1">
      <alignment vertical="center" shrinkToFit="1"/>
    </xf>
    <xf numFmtId="38" fontId="10" fillId="0" borderId="104" xfId="1" applyFont="1" applyFill="1" applyBorder="1">
      <alignment vertical="center"/>
    </xf>
    <xf numFmtId="0" fontId="7" fillId="0" borderId="77" xfId="0" applyFont="1" applyBorder="1" applyAlignment="1">
      <alignment vertical="center" shrinkToFit="1"/>
    </xf>
    <xf numFmtId="178" fontId="10" fillId="4" borderId="65" xfId="2" applyNumberFormat="1" applyFont="1" applyFill="1" applyBorder="1" applyAlignment="1">
      <alignment horizontal="right" vertical="center"/>
    </xf>
    <xf numFmtId="0" fontId="7" fillId="4" borderId="148" xfId="0" applyFont="1" applyFill="1" applyBorder="1" applyAlignment="1">
      <alignment vertical="center" shrinkToFit="1"/>
    </xf>
    <xf numFmtId="38" fontId="10" fillId="4" borderId="54" xfId="1" applyFont="1" applyFill="1" applyBorder="1">
      <alignment vertical="center"/>
    </xf>
    <xf numFmtId="38" fontId="10" fillId="4" borderId="64" xfId="1" applyFont="1" applyFill="1" applyBorder="1">
      <alignment vertical="center"/>
    </xf>
    <xf numFmtId="14" fontId="10" fillId="4" borderId="54" xfId="0" applyNumberFormat="1" applyFont="1" applyFill="1" applyBorder="1">
      <alignment vertical="center"/>
    </xf>
    <xf numFmtId="14" fontId="10" fillId="4" borderId="62" xfId="0" applyNumberFormat="1" applyFont="1" applyFill="1" applyBorder="1">
      <alignment vertical="center"/>
    </xf>
    <xf numFmtId="179" fontId="10" fillId="4" borderId="18" xfId="0" applyNumberFormat="1" applyFont="1" applyFill="1" applyBorder="1">
      <alignment vertical="center"/>
    </xf>
    <xf numFmtId="0" fontId="7" fillId="4" borderId="54" xfId="0" applyFont="1" applyFill="1" applyBorder="1" applyAlignment="1">
      <alignment horizontal="center" vertical="center"/>
    </xf>
    <xf numFmtId="178" fontId="10" fillId="4" borderId="64" xfId="2" applyNumberFormat="1" applyFont="1" applyFill="1" applyBorder="1" applyAlignment="1">
      <alignment vertical="center"/>
    </xf>
    <xf numFmtId="0" fontId="7" fillId="4" borderId="135" xfId="0" applyFont="1" applyFill="1" applyBorder="1" applyAlignment="1">
      <alignment vertical="center" shrinkToFit="1"/>
    </xf>
    <xf numFmtId="38" fontId="10" fillId="4" borderId="55" xfId="1" applyFont="1" applyFill="1" applyBorder="1">
      <alignment vertical="center"/>
    </xf>
    <xf numFmtId="38" fontId="10" fillId="4" borderId="65" xfId="1" applyFont="1" applyFill="1" applyBorder="1">
      <alignment vertical="center"/>
    </xf>
    <xf numFmtId="14" fontId="10" fillId="4" borderId="55" xfId="0" applyNumberFormat="1" applyFont="1" applyFill="1" applyBorder="1" applyAlignment="1">
      <alignment horizontal="right" vertical="center"/>
    </xf>
    <xf numFmtId="14" fontId="10" fillId="4" borderId="49" xfId="0" applyNumberFormat="1" applyFont="1" applyFill="1" applyBorder="1" applyAlignment="1">
      <alignment horizontal="right" vertical="center"/>
    </xf>
    <xf numFmtId="0" fontId="7" fillId="4" borderId="146" xfId="0" applyFont="1" applyFill="1" applyBorder="1" applyAlignment="1">
      <alignment vertical="center" shrinkToFit="1"/>
    </xf>
    <xf numFmtId="38" fontId="10" fillId="4" borderId="58" xfId="1" applyFont="1" applyFill="1" applyBorder="1">
      <alignment vertical="center"/>
    </xf>
    <xf numFmtId="0" fontId="7" fillId="4" borderId="147" xfId="0" applyFont="1" applyFill="1" applyBorder="1" applyAlignment="1">
      <alignment vertical="center" shrinkToFit="1"/>
    </xf>
    <xf numFmtId="38" fontId="10" fillId="4" borderId="77" xfId="1" applyFont="1" applyFill="1" applyBorder="1">
      <alignment vertical="center"/>
    </xf>
    <xf numFmtId="179" fontId="10" fillId="4" borderId="19" xfId="0" applyNumberFormat="1" applyFont="1" applyFill="1" applyBorder="1">
      <alignment vertical="center"/>
    </xf>
    <xf numFmtId="0" fontId="7" fillId="4" borderId="55" xfId="0" applyFont="1" applyFill="1" applyBorder="1" applyAlignment="1">
      <alignment horizontal="center" vertical="center"/>
    </xf>
    <xf numFmtId="178" fontId="10" fillId="4" borderId="65" xfId="2" applyNumberFormat="1" applyFont="1" applyFill="1" applyBorder="1" applyAlignment="1">
      <alignment vertical="center"/>
    </xf>
    <xf numFmtId="0" fontId="7" fillId="4" borderId="14" xfId="0" applyFont="1" applyFill="1" applyBorder="1" applyAlignment="1">
      <alignment vertical="center" shrinkToFit="1"/>
    </xf>
    <xf numFmtId="178" fontId="10" fillId="4" borderId="65" xfId="2" applyNumberFormat="1" applyFont="1" applyFill="1" applyBorder="1">
      <alignment vertical="center"/>
    </xf>
    <xf numFmtId="0" fontId="7" fillId="4" borderId="24" xfId="0" applyFont="1" applyFill="1" applyBorder="1" applyAlignment="1">
      <alignment vertical="center" shrinkToFit="1"/>
    </xf>
    <xf numFmtId="38" fontId="10" fillId="4" borderId="56" xfId="1" applyFont="1" applyFill="1" applyBorder="1">
      <alignment vertical="center"/>
    </xf>
    <xf numFmtId="38" fontId="10" fillId="4" borderId="66" xfId="1" applyFont="1" applyFill="1" applyBorder="1">
      <alignment vertical="center"/>
    </xf>
    <xf numFmtId="14" fontId="10" fillId="4" borderId="56" xfId="0" applyNumberFormat="1" applyFont="1" applyFill="1" applyBorder="1" applyAlignment="1">
      <alignment horizontal="right" vertical="center"/>
    </xf>
    <xf numFmtId="14" fontId="10" fillId="4" borderId="63" xfId="0" applyNumberFormat="1" applyFont="1" applyFill="1" applyBorder="1" applyAlignment="1">
      <alignment horizontal="right" vertical="center"/>
    </xf>
    <xf numFmtId="179" fontId="10" fillId="4" borderId="20" xfId="0" applyNumberFormat="1" applyFont="1" applyFill="1" applyBorder="1">
      <alignment vertical="center"/>
    </xf>
    <xf numFmtId="0" fontId="7" fillId="4" borderId="56" xfId="0" applyFont="1" applyFill="1" applyBorder="1" applyAlignment="1">
      <alignment horizontal="center" vertical="center"/>
    </xf>
    <xf numFmtId="178" fontId="10" fillId="4" borderId="66" xfId="2" applyNumberFormat="1" applyFont="1" applyFill="1" applyBorder="1">
      <alignment vertical="center"/>
    </xf>
    <xf numFmtId="14" fontId="10" fillId="4" borderId="55" xfId="0" applyNumberFormat="1" applyFont="1" applyFill="1" applyBorder="1">
      <alignment vertical="center"/>
    </xf>
    <xf numFmtId="14" fontId="10" fillId="4" borderId="49" xfId="0" applyNumberFormat="1" applyFont="1" applyFill="1" applyBorder="1">
      <alignment vertical="center"/>
    </xf>
    <xf numFmtId="0" fontId="7" fillId="4" borderId="150" xfId="0" applyFont="1" applyFill="1" applyBorder="1" applyAlignment="1">
      <alignment vertical="center" shrinkToFit="1"/>
    </xf>
    <xf numFmtId="14" fontId="10" fillId="4" borderId="78" xfId="0" applyNumberFormat="1" applyFont="1" applyFill="1" applyBorder="1">
      <alignment vertical="center"/>
    </xf>
    <xf numFmtId="14" fontId="10" fillId="4" borderId="61" xfId="0" applyNumberFormat="1" applyFont="1" applyFill="1" applyBorder="1">
      <alignment vertical="center"/>
    </xf>
    <xf numFmtId="0" fontId="7" fillId="4" borderId="78" xfId="0" applyFont="1" applyFill="1" applyBorder="1" applyAlignment="1">
      <alignment horizontal="center" vertical="center"/>
    </xf>
    <xf numFmtId="178" fontId="10" fillId="4" borderId="67" xfId="2" applyNumberFormat="1" applyFont="1" applyFill="1" applyBorder="1" applyAlignment="1">
      <alignment horizontal="right" vertical="center"/>
    </xf>
    <xf numFmtId="0" fontId="7" fillId="4" borderId="32" xfId="0" applyFont="1" applyFill="1" applyBorder="1" applyAlignment="1">
      <alignment vertical="center" shrinkToFit="1"/>
    </xf>
    <xf numFmtId="38" fontId="10" fillId="4" borderId="57" xfId="1" applyFont="1" applyFill="1" applyBorder="1">
      <alignment vertical="center"/>
    </xf>
    <xf numFmtId="38" fontId="10" fillId="4" borderId="73" xfId="1" applyFont="1" applyFill="1" applyBorder="1">
      <alignment vertical="center"/>
    </xf>
    <xf numFmtId="178" fontId="10" fillId="4" borderId="73" xfId="2" applyNumberFormat="1" applyFont="1" applyFill="1" applyBorder="1" applyAlignment="1">
      <alignment horizontal="right" vertical="center"/>
    </xf>
    <xf numFmtId="14" fontId="10" fillId="4" borderId="60" xfId="0" applyNumberFormat="1" applyFont="1" applyFill="1" applyBorder="1">
      <alignment vertical="center"/>
    </xf>
    <xf numFmtId="14" fontId="10" fillId="4" borderId="96" xfId="0" applyNumberFormat="1" applyFont="1" applyFill="1" applyBorder="1">
      <alignment vertical="center"/>
    </xf>
    <xf numFmtId="179" fontId="10" fillId="4" borderId="32" xfId="0" applyNumberFormat="1" applyFont="1" applyFill="1" applyBorder="1">
      <alignment vertical="center"/>
    </xf>
    <xf numFmtId="0" fontId="7" fillId="4" borderId="60" xfId="0" applyFont="1" applyFill="1" applyBorder="1" applyAlignment="1">
      <alignment horizontal="center" vertical="center"/>
    </xf>
    <xf numFmtId="38" fontId="10" fillId="4" borderId="13" xfId="1" applyFont="1" applyFill="1" applyBorder="1">
      <alignment vertical="center"/>
    </xf>
    <xf numFmtId="38" fontId="10" fillId="4" borderId="59" xfId="1" applyFont="1" applyFill="1" applyBorder="1">
      <alignment vertical="center"/>
    </xf>
    <xf numFmtId="38" fontId="10" fillId="4" borderId="74" xfId="1" applyFont="1" applyFill="1" applyBorder="1">
      <alignment vertical="center"/>
    </xf>
    <xf numFmtId="14" fontId="10" fillId="4" borderId="60" xfId="0" applyNumberFormat="1" applyFont="1" applyFill="1" applyBorder="1" applyAlignment="1">
      <alignment horizontal="right" vertical="center"/>
    </xf>
    <xf numFmtId="14" fontId="10" fillId="4" borderId="96" xfId="0" applyNumberFormat="1" applyFont="1" applyFill="1" applyBorder="1" applyAlignment="1">
      <alignment horizontal="right" vertical="center"/>
    </xf>
    <xf numFmtId="178" fontId="10" fillId="4" borderId="73" xfId="2" applyNumberFormat="1" applyFont="1" applyFill="1" applyBorder="1">
      <alignment vertical="center"/>
    </xf>
    <xf numFmtId="38" fontId="10" fillId="4" borderId="60" xfId="1" applyFont="1" applyFill="1" applyBorder="1">
      <alignment vertical="center"/>
    </xf>
    <xf numFmtId="14" fontId="10" fillId="4" borderId="13" xfId="0" applyNumberFormat="1" applyFont="1" applyFill="1" applyBorder="1">
      <alignment vertical="center"/>
    </xf>
    <xf numFmtId="179" fontId="10" fillId="4" borderId="14" xfId="0" applyNumberFormat="1" applyFont="1" applyFill="1" applyBorder="1">
      <alignment vertical="center"/>
    </xf>
    <xf numFmtId="14" fontId="10" fillId="4" borderId="58" xfId="0" applyNumberFormat="1" applyFont="1" applyFill="1" applyBorder="1">
      <alignment vertical="center"/>
    </xf>
    <xf numFmtId="14" fontId="10" fillId="4" borderId="63" xfId="0" applyNumberFormat="1" applyFont="1" applyFill="1" applyBorder="1">
      <alignment vertical="center"/>
    </xf>
    <xf numFmtId="179" fontId="10" fillId="4" borderId="24" xfId="0" applyNumberFormat="1" applyFont="1" applyFill="1" applyBorder="1">
      <alignment vertical="center"/>
    </xf>
    <xf numFmtId="0" fontId="7" fillId="4" borderId="1" xfId="0" applyFont="1" applyFill="1" applyBorder="1" applyAlignment="1">
      <alignment horizontal="center" vertical="center"/>
    </xf>
    <xf numFmtId="178" fontId="10" fillId="4" borderId="66" xfId="2" applyNumberFormat="1" applyFont="1" applyFill="1" applyBorder="1" applyAlignment="1">
      <alignment horizontal="right" vertical="center"/>
    </xf>
    <xf numFmtId="38" fontId="10" fillId="4" borderId="49" xfId="1" applyFont="1" applyFill="1" applyBorder="1">
      <alignment vertical="center"/>
    </xf>
    <xf numFmtId="179" fontId="10" fillId="4" borderId="49" xfId="0" applyNumberFormat="1" applyFont="1" applyFill="1" applyBorder="1">
      <alignment vertical="center"/>
    </xf>
    <xf numFmtId="0" fontId="7" fillId="4" borderId="49" xfId="0" applyFont="1" applyFill="1" applyBorder="1" applyAlignment="1">
      <alignment horizontal="center" vertical="center"/>
    </xf>
    <xf numFmtId="178" fontId="10" fillId="4" borderId="49" xfId="2" applyNumberFormat="1" applyFont="1" applyFill="1" applyBorder="1" applyAlignment="1">
      <alignment horizontal="right" vertical="center"/>
    </xf>
    <xf numFmtId="0" fontId="7" fillId="4" borderId="49" xfId="0" applyFont="1" applyFill="1" applyBorder="1" applyAlignment="1">
      <alignment vertical="center" shrinkToFit="1"/>
    </xf>
    <xf numFmtId="0" fontId="7" fillId="4" borderId="63" xfId="0" applyFont="1" applyFill="1" applyBorder="1" applyAlignment="1">
      <alignment vertical="center" shrinkToFit="1"/>
    </xf>
    <xf numFmtId="38" fontId="10" fillId="4" borderId="63" xfId="1" applyFont="1" applyFill="1" applyBorder="1">
      <alignment vertical="center"/>
    </xf>
    <xf numFmtId="179" fontId="10" fillId="4" borderId="63" xfId="0" applyNumberFormat="1" applyFont="1" applyFill="1" applyBorder="1">
      <alignment vertical="center"/>
    </xf>
    <xf numFmtId="0" fontId="7" fillId="4" borderId="63" xfId="0" applyFont="1" applyFill="1" applyBorder="1" applyAlignment="1">
      <alignment horizontal="center" vertical="center"/>
    </xf>
    <xf numFmtId="0" fontId="7" fillId="10" borderId="114" xfId="0" applyFont="1" applyFill="1" applyBorder="1" applyAlignment="1">
      <alignment horizontal="center" vertical="center"/>
    </xf>
    <xf numFmtId="0" fontId="7" fillId="10" borderId="115" xfId="0" applyFont="1" applyFill="1" applyBorder="1">
      <alignment vertical="center"/>
    </xf>
    <xf numFmtId="38" fontId="10" fillId="10" borderId="116" xfId="1" applyFont="1" applyFill="1" applyBorder="1" applyAlignment="1">
      <alignment horizontal="right" vertical="center"/>
    </xf>
    <xf numFmtId="181" fontId="10" fillId="0" borderId="61" xfId="2" applyNumberFormat="1" applyFont="1" applyBorder="1" applyAlignment="1">
      <alignment horizontal="right" vertical="center"/>
    </xf>
    <xf numFmtId="181" fontId="10" fillId="3" borderId="49" xfId="2" applyNumberFormat="1" applyFont="1" applyFill="1" applyBorder="1" applyAlignment="1">
      <alignment horizontal="right" vertical="center"/>
    </xf>
    <xf numFmtId="181" fontId="10" fillId="0" borderId="49" xfId="2" applyNumberFormat="1" applyFont="1" applyBorder="1" applyAlignment="1">
      <alignment horizontal="right" vertical="center"/>
    </xf>
    <xf numFmtId="181" fontId="10" fillId="0" borderId="63" xfId="2" applyNumberFormat="1" applyFont="1" applyBorder="1" applyAlignment="1">
      <alignment horizontal="right" vertical="center"/>
    </xf>
    <xf numFmtId="179" fontId="10" fillId="4" borderId="16" xfId="0" applyNumberFormat="1" applyFont="1" applyFill="1" applyBorder="1">
      <alignment vertical="center"/>
    </xf>
    <xf numFmtId="179" fontId="10" fillId="4" borderId="26" xfId="0" applyNumberFormat="1" applyFont="1" applyFill="1" applyBorder="1">
      <alignment vertical="center"/>
    </xf>
    <xf numFmtId="179" fontId="10" fillId="0" borderId="21" xfId="0" applyNumberFormat="1" applyFont="1" applyBorder="1">
      <alignment vertical="center"/>
    </xf>
    <xf numFmtId="179" fontId="10" fillId="4" borderId="25" xfId="0" applyNumberFormat="1" applyFont="1" applyFill="1" applyBorder="1">
      <alignment vertical="center"/>
    </xf>
    <xf numFmtId="179" fontId="10" fillId="4" borderId="17" xfId="0" applyNumberFormat="1" applyFont="1" applyFill="1" applyBorder="1">
      <alignment vertical="center"/>
    </xf>
    <xf numFmtId="178" fontId="10" fillId="4" borderId="63" xfId="2" applyNumberFormat="1" applyFont="1" applyFill="1" applyBorder="1" applyAlignment="1">
      <alignment horizontal="right" vertical="center"/>
    </xf>
    <xf numFmtId="38" fontId="10" fillId="4" borderId="135" xfId="1" applyFont="1" applyFill="1" applyBorder="1">
      <alignment vertical="center"/>
    </xf>
    <xf numFmtId="0" fontId="7" fillId="0" borderId="61" xfId="0" applyFont="1" applyBorder="1" applyAlignment="1">
      <alignment vertical="center" shrinkToFit="1"/>
    </xf>
    <xf numFmtId="179" fontId="10" fillId="4" borderId="22" xfId="0" applyNumberFormat="1" applyFont="1" applyFill="1" applyBorder="1">
      <alignment vertical="center"/>
    </xf>
    <xf numFmtId="0" fontId="7" fillId="4" borderId="79" xfId="0" applyFont="1" applyFill="1" applyBorder="1" applyAlignment="1">
      <alignment horizontal="center" vertical="center"/>
    </xf>
    <xf numFmtId="14" fontId="10" fillId="4" borderId="80" xfId="0" applyNumberFormat="1" applyFont="1" applyFill="1" applyBorder="1">
      <alignment vertical="center"/>
    </xf>
    <xf numFmtId="14" fontId="10" fillId="4" borderId="48" xfId="0" applyNumberFormat="1" applyFont="1" applyFill="1" applyBorder="1">
      <alignment vertical="center"/>
    </xf>
    <xf numFmtId="0" fontId="7" fillId="0" borderId="148" xfId="0" applyFont="1" applyBorder="1" applyAlignment="1">
      <alignment vertical="center" shrinkToFit="1"/>
    </xf>
    <xf numFmtId="38" fontId="10" fillId="0" borderId="54" xfId="1" applyFont="1" applyFill="1" applyBorder="1">
      <alignment vertical="center"/>
    </xf>
    <xf numFmtId="38" fontId="10" fillId="0" borderId="64" xfId="1" applyFont="1" applyFill="1" applyBorder="1">
      <alignment vertical="center"/>
    </xf>
    <xf numFmtId="14" fontId="10" fillId="0" borderId="54" xfId="0" applyNumberFormat="1" applyFont="1" applyBorder="1">
      <alignment vertical="center"/>
    </xf>
    <xf numFmtId="14" fontId="10" fillId="0" borderId="62" xfId="0" applyNumberFormat="1" applyFont="1" applyBorder="1">
      <alignment vertical="center"/>
    </xf>
    <xf numFmtId="179" fontId="10" fillId="0" borderId="18" xfId="0" applyNumberFormat="1" applyFont="1" applyBorder="1">
      <alignment vertical="center"/>
    </xf>
    <xf numFmtId="0" fontId="7" fillId="0" borderId="54" xfId="0" applyFont="1" applyBorder="1" applyAlignment="1">
      <alignment horizontal="center" vertical="center"/>
    </xf>
    <xf numFmtId="178" fontId="10" fillId="0" borderId="64" xfId="2" applyNumberFormat="1" applyFont="1" applyFill="1" applyBorder="1" applyAlignment="1">
      <alignment vertical="center"/>
    </xf>
    <xf numFmtId="38" fontId="10" fillId="0" borderId="135" xfId="1" applyFont="1" applyFill="1" applyBorder="1">
      <alignment vertical="center"/>
    </xf>
    <xf numFmtId="0" fontId="7" fillId="0" borderId="157" xfId="0" applyFont="1" applyBorder="1" applyAlignment="1">
      <alignment vertical="center" shrinkToFit="1"/>
    </xf>
    <xf numFmtId="0" fontId="7" fillId="4" borderId="2" xfId="0" applyFont="1" applyFill="1" applyBorder="1" applyAlignment="1">
      <alignment vertical="center" shrinkToFit="1"/>
    </xf>
    <xf numFmtId="38" fontId="10" fillId="4" borderId="1" xfId="1" applyFont="1" applyFill="1" applyBorder="1">
      <alignment vertical="center"/>
    </xf>
    <xf numFmtId="0" fontId="7" fillId="4" borderId="149" xfId="0" applyFont="1" applyFill="1" applyBorder="1" applyAlignment="1">
      <alignment vertical="center" shrinkToFit="1"/>
    </xf>
    <xf numFmtId="38" fontId="10" fillId="4" borderId="108" xfId="1" applyFont="1" applyFill="1" applyBorder="1">
      <alignment vertical="center"/>
    </xf>
    <xf numFmtId="0" fontId="7" fillId="4" borderId="88" xfId="0" applyFont="1" applyFill="1" applyBorder="1" applyAlignment="1">
      <alignment vertical="center" shrinkToFit="1"/>
    </xf>
    <xf numFmtId="38" fontId="10" fillId="4" borderId="105" xfId="1" applyFont="1" applyFill="1" applyBorder="1">
      <alignment vertical="center"/>
    </xf>
    <xf numFmtId="0" fontId="7" fillId="4" borderId="151" xfId="0" applyFont="1" applyFill="1" applyBorder="1" applyAlignment="1">
      <alignment vertical="center" shrinkToFit="1"/>
    </xf>
    <xf numFmtId="38" fontId="10" fillId="4" borderId="110" xfId="1" applyFont="1" applyFill="1" applyBorder="1">
      <alignment vertical="center"/>
    </xf>
    <xf numFmtId="0" fontId="7" fillId="4" borderId="22" xfId="0" applyFont="1" applyFill="1" applyBorder="1" applyAlignment="1">
      <alignment vertical="center" shrinkToFit="1"/>
    </xf>
    <xf numFmtId="178" fontId="10" fillId="4" borderId="74" xfId="2" applyNumberFormat="1" applyFont="1" applyFill="1" applyBorder="1" applyAlignment="1">
      <alignment horizontal="right" vertical="center"/>
    </xf>
    <xf numFmtId="179" fontId="10" fillId="4" borderId="21" xfId="0" applyNumberFormat="1" applyFont="1" applyFill="1" applyBorder="1">
      <alignment vertical="center"/>
    </xf>
    <xf numFmtId="38" fontId="10" fillId="4" borderId="105" xfId="1" applyFont="1" applyFill="1" applyBorder="1" applyAlignment="1">
      <alignment vertical="center" shrinkToFit="1"/>
    </xf>
    <xf numFmtId="0" fontId="7" fillId="4" borderId="153" xfId="0" applyFont="1" applyFill="1" applyBorder="1" applyAlignment="1">
      <alignment vertical="center" shrinkToFit="1"/>
    </xf>
    <xf numFmtId="38" fontId="10" fillId="4" borderId="111" xfId="1" applyFont="1" applyFill="1" applyBorder="1" applyAlignment="1">
      <alignment vertical="center" shrinkToFit="1"/>
    </xf>
    <xf numFmtId="0" fontId="7" fillId="4" borderId="89" xfId="0" applyFont="1" applyFill="1" applyBorder="1" applyAlignment="1">
      <alignment vertical="center" shrinkToFit="1"/>
    </xf>
    <xf numFmtId="38" fontId="10" fillId="4" borderId="101" xfId="1" applyFont="1" applyFill="1" applyBorder="1" applyAlignment="1">
      <alignment vertical="center" shrinkToFit="1"/>
    </xf>
    <xf numFmtId="0" fontId="7" fillId="4" borderId="152" xfId="0" applyFont="1" applyFill="1" applyBorder="1" applyAlignment="1">
      <alignment vertical="center" shrinkToFit="1"/>
    </xf>
    <xf numFmtId="0" fontId="7" fillId="4" borderId="154" xfId="0" applyFont="1" applyFill="1" applyBorder="1" applyAlignment="1">
      <alignment vertical="center" shrinkToFit="1"/>
    </xf>
    <xf numFmtId="0" fontId="7" fillId="4" borderId="77" xfId="0" applyFont="1" applyFill="1" applyBorder="1" applyAlignment="1">
      <alignment vertical="center" shrinkToFit="1"/>
    </xf>
    <xf numFmtId="38" fontId="10" fillId="4" borderId="104" xfId="1" applyFont="1" applyFill="1" applyBorder="1">
      <alignment vertical="center"/>
    </xf>
    <xf numFmtId="0" fontId="7" fillId="4" borderId="61" xfId="0" applyFont="1" applyFill="1" applyBorder="1" applyAlignment="1">
      <alignment vertical="center" shrinkToFit="1"/>
    </xf>
    <xf numFmtId="0" fontId="7" fillId="4" borderId="64" xfId="0" applyFont="1" applyFill="1" applyBorder="1" applyAlignment="1">
      <alignment vertical="center" shrinkToFit="1"/>
    </xf>
    <xf numFmtId="179" fontId="11" fillId="0" borderId="0" xfId="0" applyNumberFormat="1" applyFont="1">
      <alignment vertical="center"/>
    </xf>
    <xf numFmtId="0" fontId="7" fillId="7" borderId="2" xfId="0" applyFont="1" applyFill="1" applyBorder="1" applyAlignment="1">
      <alignment vertical="center" shrinkToFit="1"/>
    </xf>
    <xf numFmtId="38" fontId="10" fillId="7" borderId="1" xfId="1" applyFont="1" applyFill="1" applyBorder="1">
      <alignment vertical="center"/>
    </xf>
    <xf numFmtId="0" fontId="7" fillId="7" borderId="149" xfId="0" applyFont="1" applyFill="1" applyBorder="1" applyAlignment="1">
      <alignment vertical="center" shrinkToFit="1"/>
    </xf>
    <xf numFmtId="38" fontId="10" fillId="7" borderId="108" xfId="1" applyFont="1" applyFill="1" applyBorder="1">
      <alignment vertical="center"/>
    </xf>
    <xf numFmtId="0" fontId="7" fillId="7" borderId="135" xfId="0" applyFont="1" applyFill="1" applyBorder="1" applyAlignment="1">
      <alignment vertical="center" shrinkToFit="1"/>
    </xf>
    <xf numFmtId="38" fontId="10" fillId="7" borderId="55" xfId="1" applyFont="1" applyFill="1" applyBorder="1">
      <alignment vertical="center"/>
    </xf>
    <xf numFmtId="38" fontId="10" fillId="7" borderId="65" xfId="1" applyFont="1" applyFill="1" applyBorder="1">
      <alignment vertical="center"/>
    </xf>
    <xf numFmtId="14" fontId="10" fillId="7" borderId="55" xfId="0" applyNumberFormat="1" applyFont="1" applyFill="1" applyBorder="1" applyAlignment="1">
      <alignment horizontal="right" vertical="center"/>
    </xf>
    <xf numFmtId="14" fontId="10" fillId="7" borderId="49" xfId="0" applyNumberFormat="1" applyFont="1" applyFill="1" applyBorder="1" applyAlignment="1">
      <alignment horizontal="right" vertical="center"/>
    </xf>
    <xf numFmtId="179" fontId="10" fillId="7" borderId="19" xfId="0" applyNumberFormat="1" applyFont="1" applyFill="1" applyBorder="1">
      <alignment vertical="center"/>
    </xf>
    <xf numFmtId="0" fontId="7" fillId="7" borderId="55" xfId="0" applyFont="1" applyFill="1" applyBorder="1" applyAlignment="1">
      <alignment horizontal="center" vertical="center"/>
    </xf>
    <xf numFmtId="178" fontId="10" fillId="7" borderId="65" xfId="2" applyNumberFormat="1" applyFont="1" applyFill="1" applyBorder="1">
      <alignment vertical="center"/>
    </xf>
    <xf numFmtId="0" fontId="7" fillId="7" borderId="154" xfId="0" applyFont="1" applyFill="1" applyBorder="1" applyAlignment="1">
      <alignment vertical="center" shrinkToFit="1"/>
    </xf>
    <xf numFmtId="38" fontId="10" fillId="7" borderId="63" xfId="1" applyFont="1" applyFill="1" applyBorder="1">
      <alignment vertical="center"/>
    </xf>
    <xf numFmtId="0" fontId="7" fillId="7" borderId="77" xfId="0" applyFont="1" applyFill="1" applyBorder="1" applyAlignment="1">
      <alignment vertical="center" shrinkToFit="1"/>
    </xf>
    <xf numFmtId="38" fontId="10" fillId="7" borderId="77" xfId="1" applyFont="1" applyFill="1" applyBorder="1">
      <alignment vertical="center"/>
    </xf>
    <xf numFmtId="0" fontId="7" fillId="8" borderId="146" xfId="0" applyFont="1" applyFill="1" applyBorder="1" applyAlignment="1">
      <alignment vertical="center" shrinkToFit="1"/>
    </xf>
    <xf numFmtId="0" fontId="7" fillId="8" borderId="32" xfId="0" applyFont="1" applyFill="1" applyBorder="1" applyAlignment="1">
      <alignment vertical="center" shrinkToFit="1"/>
    </xf>
    <xf numFmtId="38" fontId="10" fillId="8" borderId="49" xfId="1" applyFont="1" applyFill="1" applyBorder="1">
      <alignment vertical="center"/>
    </xf>
    <xf numFmtId="14" fontId="10" fillId="8" borderId="49" xfId="0" applyNumberFormat="1" applyFont="1" applyFill="1" applyBorder="1">
      <alignment vertical="center"/>
    </xf>
    <xf numFmtId="179" fontId="10" fillId="8" borderId="49" xfId="0" applyNumberFormat="1" applyFont="1" applyFill="1" applyBorder="1">
      <alignment vertical="center"/>
    </xf>
    <xf numFmtId="0" fontId="7" fillId="8" borderId="49" xfId="0" applyFont="1" applyFill="1" applyBorder="1" applyAlignment="1">
      <alignment horizontal="center" vertical="center"/>
    </xf>
    <xf numFmtId="178" fontId="10" fillId="8" borderId="49" xfId="2" applyNumberFormat="1" applyFont="1" applyFill="1" applyBorder="1" applyAlignment="1">
      <alignment horizontal="right" vertical="center"/>
    </xf>
    <xf numFmtId="0" fontId="7" fillId="8" borderId="49" xfId="0" applyFont="1" applyFill="1" applyBorder="1" applyAlignment="1">
      <alignment vertical="center" shrinkToFit="1"/>
    </xf>
    <xf numFmtId="38" fontId="7" fillId="10" borderId="115" xfId="0" applyNumberFormat="1" applyFont="1" applyFill="1" applyBorder="1">
      <alignment vertical="center"/>
    </xf>
    <xf numFmtId="0" fontId="7" fillId="8" borderId="159" xfId="3" applyFont="1" applyFill="1" applyBorder="1" applyAlignment="1">
      <alignment horizontal="left" vertical="center" shrinkToFit="1"/>
    </xf>
    <xf numFmtId="38" fontId="10" fillId="8" borderId="159" xfId="1" applyFont="1" applyFill="1" applyBorder="1" applyAlignment="1">
      <alignment vertical="center"/>
    </xf>
    <xf numFmtId="0" fontId="7" fillId="8" borderId="162" xfId="3" applyFont="1" applyFill="1" applyBorder="1" applyAlignment="1">
      <alignment horizontal="left" vertical="center" shrinkToFit="1"/>
    </xf>
    <xf numFmtId="38" fontId="10" fillId="8" borderId="162" xfId="1" applyFont="1" applyFill="1" applyBorder="1" applyAlignment="1">
      <alignment vertical="center"/>
    </xf>
    <xf numFmtId="0" fontId="7" fillId="0" borderId="164" xfId="3" applyFont="1" applyBorder="1" applyAlignment="1">
      <alignment horizontal="left" vertical="center" shrinkToFit="1"/>
    </xf>
    <xf numFmtId="38" fontId="10" fillId="0" borderId="164" xfId="1" applyFont="1" applyFill="1" applyBorder="1" applyAlignment="1">
      <alignment vertical="center"/>
    </xf>
    <xf numFmtId="0" fontId="7" fillId="0" borderId="162" xfId="3" applyFont="1" applyBorder="1" applyAlignment="1">
      <alignment horizontal="left" vertical="center" shrinkToFit="1"/>
    </xf>
    <xf numFmtId="38" fontId="10" fillId="0" borderId="162" xfId="1" applyFont="1" applyFill="1" applyBorder="1" applyAlignment="1">
      <alignment vertical="center"/>
    </xf>
    <xf numFmtId="0" fontId="7" fillId="8" borderId="165" xfId="3" applyFont="1" applyFill="1" applyBorder="1" applyAlignment="1">
      <alignment vertical="center" shrinkToFit="1"/>
    </xf>
    <xf numFmtId="38" fontId="10" fillId="8" borderId="165" xfId="1" applyFont="1" applyFill="1" applyBorder="1" applyAlignment="1">
      <alignment vertical="center"/>
    </xf>
    <xf numFmtId="181" fontId="10" fillId="8" borderId="165" xfId="3" applyNumberFormat="1" applyFont="1" applyFill="1" applyBorder="1" applyAlignment="1">
      <alignment horizontal="center" vertical="center"/>
    </xf>
    <xf numFmtId="0" fontId="7" fillId="0" borderId="165" xfId="3" applyFont="1" applyBorder="1" applyAlignment="1">
      <alignment vertical="center" shrinkToFit="1"/>
    </xf>
    <xf numFmtId="38" fontId="10" fillId="0" borderId="165" xfId="1" applyFont="1" applyFill="1" applyBorder="1" applyAlignment="1">
      <alignment vertical="center"/>
    </xf>
    <xf numFmtId="14" fontId="10" fillId="0" borderId="165" xfId="3" applyNumberFormat="1" applyFont="1" applyBorder="1" applyAlignment="1">
      <alignment horizontal="right" vertical="center"/>
    </xf>
    <xf numFmtId="0" fontId="7" fillId="0" borderId="165" xfId="3" applyFont="1" applyBorder="1" applyAlignment="1">
      <alignment horizontal="left" vertical="center" shrinkToFit="1"/>
    </xf>
    <xf numFmtId="0" fontId="7" fillId="8" borderId="165" xfId="3" applyFont="1" applyFill="1" applyBorder="1" applyAlignment="1">
      <alignment horizontal="left" vertical="center" shrinkToFit="1"/>
    </xf>
    <xf numFmtId="0" fontId="7" fillId="8" borderId="164" xfId="3" applyFont="1" applyFill="1" applyBorder="1" applyAlignment="1">
      <alignment horizontal="left" vertical="center" shrinkToFit="1"/>
    </xf>
    <xf numFmtId="38" fontId="10" fillId="8" borderId="164" xfId="1" applyFont="1" applyFill="1" applyBorder="1" applyAlignment="1">
      <alignment vertical="center"/>
    </xf>
    <xf numFmtId="0" fontId="7" fillId="8" borderId="164" xfId="3" applyFont="1" applyFill="1" applyBorder="1" applyAlignment="1">
      <alignment vertical="center" shrinkToFit="1"/>
    </xf>
    <xf numFmtId="0" fontId="7" fillId="8" borderId="162" xfId="3" applyFont="1" applyFill="1" applyBorder="1" applyAlignment="1">
      <alignment vertical="center" shrinkToFit="1"/>
    </xf>
    <xf numFmtId="0" fontId="7" fillId="8" borderId="167" xfId="3" applyFont="1" applyFill="1" applyBorder="1" applyAlignment="1">
      <alignment horizontal="left" vertical="center" shrinkToFit="1"/>
    </xf>
    <xf numFmtId="38" fontId="10" fillId="8" borderId="167" xfId="1" applyFont="1" applyFill="1" applyBorder="1" applyAlignment="1">
      <alignment vertical="center"/>
    </xf>
    <xf numFmtId="0" fontId="7" fillId="0" borderId="167" xfId="3" applyFont="1" applyBorder="1" applyAlignment="1">
      <alignment horizontal="left" vertical="center" shrinkToFit="1"/>
    </xf>
    <xf numFmtId="38" fontId="10" fillId="0" borderId="167" xfId="1" applyFont="1" applyFill="1" applyBorder="1" applyAlignment="1">
      <alignment vertical="center"/>
    </xf>
    <xf numFmtId="178" fontId="10" fillId="0" borderId="165" xfId="3" applyNumberFormat="1" applyFont="1" applyBorder="1" applyAlignment="1">
      <alignment horizontal="right" vertical="center" wrapText="1"/>
    </xf>
    <xf numFmtId="178" fontId="10" fillId="8" borderId="165" xfId="3" applyNumberFormat="1" applyFont="1" applyFill="1" applyBorder="1" applyAlignment="1">
      <alignment horizontal="right" vertical="center" wrapText="1"/>
    </xf>
    <xf numFmtId="14" fontId="6" fillId="0" borderId="0" xfId="0" applyNumberFormat="1" applyFont="1" applyAlignment="1">
      <alignment horizontal="right" vertical="center"/>
    </xf>
    <xf numFmtId="177" fontId="6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right" vertical="center"/>
    </xf>
    <xf numFmtId="0" fontId="6" fillId="0" borderId="169" xfId="0" applyFont="1" applyBorder="1" applyAlignment="1">
      <alignment horizontal="center" vertical="center" textRotation="90"/>
    </xf>
    <xf numFmtId="179" fontId="10" fillId="0" borderId="165" xfId="1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14" fontId="10" fillId="0" borderId="165" xfId="3" applyNumberFormat="1" applyFont="1" applyBorder="1" applyAlignment="1">
      <alignment horizontal="right" vertical="center" wrapText="1"/>
    </xf>
    <xf numFmtId="179" fontId="10" fillId="0" borderId="165" xfId="3" applyNumberFormat="1" applyFont="1" applyBorder="1" applyAlignment="1">
      <alignment horizontal="right" vertical="center" wrapText="1"/>
    </xf>
    <xf numFmtId="178" fontId="10" fillId="0" borderId="165" xfId="5" applyNumberFormat="1" applyFont="1" applyFill="1" applyBorder="1" applyAlignment="1">
      <alignment horizontal="center" vertical="center"/>
    </xf>
    <xf numFmtId="178" fontId="10" fillId="0" borderId="165" xfId="5" applyNumberFormat="1" applyFont="1" applyFill="1" applyBorder="1" applyAlignment="1">
      <alignment horizontal="right" vertical="center"/>
    </xf>
    <xf numFmtId="179" fontId="10" fillId="0" borderId="165" xfId="1" applyNumberFormat="1" applyFont="1" applyFill="1" applyBorder="1" applyAlignment="1">
      <alignment horizontal="right" vertical="center" wrapText="1"/>
    </xf>
    <xf numFmtId="0" fontId="10" fillId="0" borderId="165" xfId="3" applyFont="1" applyBorder="1" applyAlignment="1">
      <alignment horizontal="center" vertical="center"/>
    </xf>
    <xf numFmtId="178" fontId="10" fillId="0" borderId="165" xfId="5" applyNumberFormat="1" applyFont="1" applyFill="1" applyBorder="1" applyAlignment="1">
      <alignment horizontal="right" vertical="center" wrapText="1"/>
    </xf>
    <xf numFmtId="179" fontId="10" fillId="8" borderId="165" xfId="1" applyNumberFormat="1" applyFont="1" applyFill="1" applyBorder="1" applyAlignment="1">
      <alignment horizontal="right" vertical="center" wrapText="1"/>
    </xf>
    <xf numFmtId="14" fontId="10" fillId="8" borderId="165" xfId="3" applyNumberFormat="1" applyFont="1" applyFill="1" applyBorder="1" applyAlignment="1">
      <alignment horizontal="right" vertical="center" wrapText="1"/>
    </xf>
    <xf numFmtId="179" fontId="10" fillId="8" borderId="165" xfId="3" applyNumberFormat="1" applyFont="1" applyFill="1" applyBorder="1" applyAlignment="1">
      <alignment horizontal="right" vertical="center" wrapText="1"/>
    </xf>
    <xf numFmtId="0" fontId="10" fillId="8" borderId="165" xfId="3" applyFont="1" applyFill="1" applyBorder="1" applyAlignment="1">
      <alignment horizontal="center" vertical="center"/>
    </xf>
    <xf numFmtId="178" fontId="10" fillId="8" borderId="165" xfId="5" applyNumberFormat="1" applyFont="1" applyFill="1" applyBorder="1" applyAlignment="1">
      <alignment horizontal="right" vertical="center" wrapText="1"/>
    </xf>
    <xf numFmtId="181" fontId="10" fillId="0" borderId="165" xfId="3" applyNumberFormat="1" applyFont="1" applyBorder="1" applyAlignment="1">
      <alignment horizontal="center" vertical="center"/>
    </xf>
    <xf numFmtId="179" fontId="10" fillId="8" borderId="165" xfId="1" applyNumberFormat="1" applyFont="1" applyFill="1" applyBorder="1" applyAlignment="1">
      <alignment horizontal="right" vertical="center"/>
    </xf>
    <xf numFmtId="178" fontId="10" fillId="8" borderId="165" xfId="5" applyNumberFormat="1" applyFont="1" applyFill="1" applyBorder="1" applyAlignment="1">
      <alignment horizontal="center" vertical="center"/>
    </xf>
    <xf numFmtId="178" fontId="10" fillId="8" borderId="165" xfId="5" applyNumberFormat="1" applyFont="1" applyFill="1" applyBorder="1" applyAlignment="1">
      <alignment horizontal="right" vertical="center"/>
    </xf>
    <xf numFmtId="14" fontId="10" fillId="8" borderId="165" xfId="3" applyNumberFormat="1" applyFont="1" applyFill="1" applyBorder="1" applyAlignment="1">
      <alignment horizontal="right" vertical="center"/>
    </xf>
    <xf numFmtId="182" fontId="10" fillId="0" borderId="165" xfId="4" applyNumberFormat="1" applyFont="1" applyFill="1" applyBorder="1" applyAlignment="1">
      <alignment vertical="center"/>
    </xf>
    <xf numFmtId="182" fontId="10" fillId="8" borderId="165" xfId="4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3" xfId="0" applyFont="1" applyFill="1" applyBorder="1" applyAlignment="1">
      <alignment horizontal="center" vertical="center"/>
    </xf>
    <xf numFmtId="0" fontId="6" fillId="2" borderId="144" xfId="0" applyFont="1" applyFill="1" applyBorder="1" applyAlignment="1">
      <alignment horizontal="center" vertical="center"/>
    </xf>
    <xf numFmtId="0" fontId="12" fillId="7" borderId="0" xfId="0" applyFont="1" applyFill="1">
      <alignment vertical="center"/>
    </xf>
    <xf numFmtId="0" fontId="11" fillId="7" borderId="0" xfId="0" applyFont="1" applyFill="1">
      <alignment vertical="center"/>
    </xf>
    <xf numFmtId="38" fontId="10" fillId="10" borderId="115" xfId="0" applyNumberFormat="1" applyFont="1" applyFill="1" applyBorder="1">
      <alignment vertical="center"/>
    </xf>
    <xf numFmtId="0" fontId="18" fillId="7" borderId="0" xfId="0" applyFont="1" applyFill="1">
      <alignment vertical="center"/>
    </xf>
    <xf numFmtId="0" fontId="7" fillId="7" borderId="164" xfId="3" applyFont="1" applyFill="1" applyBorder="1" applyAlignment="1">
      <alignment horizontal="left" vertical="center" shrinkToFit="1"/>
    </xf>
    <xf numFmtId="38" fontId="10" fillId="7" borderId="164" xfId="1" applyFont="1" applyFill="1" applyBorder="1" applyAlignment="1">
      <alignment vertical="center"/>
    </xf>
    <xf numFmtId="0" fontId="7" fillId="7" borderId="162" xfId="3" applyFont="1" applyFill="1" applyBorder="1" applyAlignment="1">
      <alignment horizontal="left" vertical="center" shrinkToFit="1"/>
    </xf>
    <xf numFmtId="38" fontId="10" fillId="7" borderId="162" xfId="1" applyFont="1" applyFill="1" applyBorder="1" applyAlignment="1">
      <alignment vertical="center"/>
    </xf>
    <xf numFmtId="0" fontId="7" fillId="11" borderId="165" xfId="3" applyFont="1" applyFill="1" applyBorder="1" applyAlignment="1">
      <alignment vertical="center" shrinkToFit="1"/>
    </xf>
    <xf numFmtId="38" fontId="10" fillId="11" borderId="165" xfId="1" applyFont="1" applyFill="1" applyBorder="1" applyAlignment="1">
      <alignment vertical="center"/>
    </xf>
    <xf numFmtId="182" fontId="10" fillId="11" borderId="165" xfId="4" applyNumberFormat="1" applyFont="1" applyFill="1" applyBorder="1" applyAlignment="1">
      <alignment vertical="center"/>
    </xf>
    <xf numFmtId="14" fontId="10" fillId="11" borderId="165" xfId="3" applyNumberFormat="1" applyFont="1" applyFill="1" applyBorder="1" applyAlignment="1">
      <alignment horizontal="right" vertical="center"/>
    </xf>
    <xf numFmtId="179" fontId="10" fillId="11" borderId="165" xfId="3" applyNumberFormat="1" applyFont="1" applyFill="1" applyBorder="1" applyAlignment="1">
      <alignment horizontal="right" vertical="center" wrapText="1"/>
    </xf>
    <xf numFmtId="181" fontId="10" fillId="11" borderId="165" xfId="3" applyNumberFormat="1" applyFont="1" applyFill="1" applyBorder="1" applyAlignment="1">
      <alignment horizontal="center" vertical="center"/>
    </xf>
    <xf numFmtId="178" fontId="10" fillId="11" borderId="165" xfId="5" applyNumberFormat="1" applyFont="1" applyFill="1" applyBorder="1" applyAlignment="1">
      <alignment horizontal="right" vertical="center"/>
    </xf>
    <xf numFmtId="179" fontId="10" fillId="11" borderId="165" xfId="1" applyNumberFormat="1" applyFont="1" applyFill="1" applyBorder="1" applyAlignment="1">
      <alignment horizontal="right" vertical="center"/>
    </xf>
    <xf numFmtId="0" fontId="7" fillId="7" borderId="165" xfId="3" applyFont="1" applyFill="1" applyBorder="1" applyAlignment="1">
      <alignment vertical="center" shrinkToFit="1"/>
    </xf>
    <xf numFmtId="38" fontId="10" fillId="7" borderId="165" xfId="1" applyFont="1" applyFill="1" applyBorder="1" applyAlignment="1">
      <alignment vertical="center"/>
    </xf>
    <xf numFmtId="182" fontId="10" fillId="7" borderId="165" xfId="4" applyNumberFormat="1" applyFont="1" applyFill="1" applyBorder="1" applyAlignment="1">
      <alignment vertical="center"/>
    </xf>
    <xf numFmtId="14" fontId="10" fillId="7" borderId="165" xfId="3" applyNumberFormat="1" applyFont="1" applyFill="1" applyBorder="1" applyAlignment="1">
      <alignment horizontal="right" vertical="center"/>
    </xf>
    <xf numFmtId="179" fontId="10" fillId="7" borderId="165" xfId="3" applyNumberFormat="1" applyFont="1" applyFill="1" applyBorder="1" applyAlignment="1">
      <alignment horizontal="right" vertical="center" wrapText="1"/>
    </xf>
    <xf numFmtId="181" fontId="10" fillId="7" borderId="165" xfId="3" applyNumberFormat="1" applyFont="1" applyFill="1" applyBorder="1" applyAlignment="1">
      <alignment horizontal="center" vertical="center"/>
    </xf>
    <xf numFmtId="178" fontId="10" fillId="7" borderId="165" xfId="5" applyNumberFormat="1" applyFont="1" applyFill="1" applyBorder="1" applyAlignment="1">
      <alignment horizontal="right" vertical="center"/>
    </xf>
    <xf numFmtId="179" fontId="10" fillId="7" borderId="165" xfId="1" applyNumberFormat="1" applyFont="1" applyFill="1" applyBorder="1" applyAlignment="1">
      <alignment horizontal="right" vertical="center"/>
    </xf>
    <xf numFmtId="178" fontId="10" fillId="7" borderId="165" xfId="5" applyNumberFormat="1" applyFont="1" applyFill="1" applyBorder="1" applyAlignment="1">
      <alignment horizontal="center" vertical="center"/>
    </xf>
    <xf numFmtId="178" fontId="10" fillId="11" borderId="165" xfId="5" applyNumberFormat="1" applyFont="1" applyFill="1" applyBorder="1" applyAlignment="1">
      <alignment horizontal="center" vertical="center"/>
    </xf>
    <xf numFmtId="0" fontId="7" fillId="11" borderId="164" xfId="3" applyFont="1" applyFill="1" applyBorder="1" applyAlignment="1">
      <alignment horizontal="left" vertical="center" shrinkToFit="1"/>
    </xf>
    <xf numFmtId="38" fontId="10" fillId="11" borderId="164" xfId="1" applyFont="1" applyFill="1" applyBorder="1" applyAlignment="1">
      <alignment vertical="center"/>
    </xf>
    <xf numFmtId="0" fontId="7" fillId="11" borderId="162" xfId="3" applyFont="1" applyFill="1" applyBorder="1" applyAlignment="1">
      <alignment horizontal="left" vertical="center" shrinkToFit="1"/>
    </xf>
    <xf numFmtId="38" fontId="10" fillId="11" borderId="162" xfId="1" applyFont="1" applyFill="1" applyBorder="1" applyAlignment="1">
      <alignment vertical="center"/>
    </xf>
    <xf numFmtId="0" fontId="7" fillId="7" borderId="164" xfId="3" applyFont="1" applyFill="1" applyBorder="1" applyAlignment="1">
      <alignment vertical="center" shrinkToFit="1"/>
    </xf>
    <xf numFmtId="0" fontId="7" fillId="7" borderId="162" xfId="3" applyFont="1" applyFill="1" applyBorder="1" applyAlignment="1">
      <alignment vertical="center" shrinkToFit="1"/>
    </xf>
    <xf numFmtId="0" fontId="7" fillId="7" borderId="167" xfId="3" applyFont="1" applyFill="1" applyBorder="1" applyAlignment="1">
      <alignment horizontal="left" vertical="center" shrinkToFit="1"/>
    </xf>
    <xf numFmtId="38" fontId="10" fillId="7" borderId="167" xfId="1" applyFont="1" applyFill="1" applyBorder="1" applyAlignment="1">
      <alignment vertical="center"/>
    </xf>
    <xf numFmtId="0" fontId="7" fillId="7" borderId="165" xfId="3" applyFont="1" applyFill="1" applyBorder="1" applyAlignment="1">
      <alignment horizontal="left" vertical="center" shrinkToFit="1"/>
    </xf>
    <xf numFmtId="14" fontId="10" fillId="7" borderId="165" xfId="3" applyNumberFormat="1" applyFont="1" applyFill="1" applyBorder="1" applyAlignment="1">
      <alignment horizontal="right" vertical="center" wrapText="1"/>
    </xf>
    <xf numFmtId="178" fontId="10" fillId="7" borderId="165" xfId="3" applyNumberFormat="1" applyFont="1" applyFill="1" applyBorder="1" applyAlignment="1">
      <alignment horizontal="right" vertical="center" wrapText="1"/>
    </xf>
    <xf numFmtId="179" fontId="10" fillId="7" borderId="165" xfId="1" applyNumberFormat="1" applyFont="1" applyFill="1" applyBorder="1" applyAlignment="1">
      <alignment horizontal="right" vertical="center" wrapText="1"/>
    </xf>
    <xf numFmtId="14" fontId="10" fillId="11" borderId="165" xfId="3" applyNumberFormat="1" applyFont="1" applyFill="1" applyBorder="1" applyAlignment="1">
      <alignment horizontal="right" vertical="center" wrapText="1"/>
    </xf>
    <xf numFmtId="0" fontId="7" fillId="11" borderId="167" xfId="3" applyFont="1" applyFill="1" applyBorder="1" applyAlignment="1">
      <alignment horizontal="left" vertical="center" shrinkToFit="1"/>
    </xf>
    <xf numFmtId="38" fontId="10" fillId="11" borderId="167" xfId="1" applyFont="1" applyFill="1" applyBorder="1" applyAlignment="1">
      <alignment vertical="center"/>
    </xf>
    <xf numFmtId="0" fontId="7" fillId="11" borderId="165" xfId="3" applyFont="1" applyFill="1" applyBorder="1" applyAlignment="1">
      <alignment horizontal="left" vertical="center" shrinkToFit="1"/>
    </xf>
    <xf numFmtId="178" fontId="10" fillId="11" borderId="165" xfId="3" applyNumberFormat="1" applyFont="1" applyFill="1" applyBorder="1" applyAlignment="1">
      <alignment horizontal="right" vertical="center" wrapText="1"/>
    </xf>
    <xf numFmtId="179" fontId="10" fillId="11" borderId="165" xfId="1" applyNumberFormat="1" applyFont="1" applyFill="1" applyBorder="1" applyAlignment="1">
      <alignment horizontal="right" vertical="center" wrapText="1"/>
    </xf>
    <xf numFmtId="0" fontId="10" fillId="7" borderId="165" xfId="3" applyFont="1" applyFill="1" applyBorder="1" applyAlignment="1">
      <alignment horizontal="center" vertical="center"/>
    </xf>
    <xf numFmtId="178" fontId="10" fillId="7" borderId="165" xfId="5" applyNumberFormat="1" applyFont="1" applyFill="1" applyBorder="1" applyAlignment="1">
      <alignment horizontal="right" vertical="center" wrapText="1"/>
    </xf>
    <xf numFmtId="0" fontId="10" fillId="11" borderId="165" xfId="3" applyFont="1" applyFill="1" applyBorder="1" applyAlignment="1">
      <alignment horizontal="center" vertical="center"/>
    </xf>
    <xf numFmtId="178" fontId="10" fillId="11" borderId="165" xfId="5" applyNumberFormat="1" applyFont="1" applyFill="1" applyBorder="1" applyAlignment="1">
      <alignment horizontal="right" vertical="center" wrapText="1"/>
    </xf>
    <xf numFmtId="0" fontId="8" fillId="7" borderId="0" xfId="0" applyFont="1" applyFill="1">
      <alignment vertical="center"/>
    </xf>
    <xf numFmtId="178" fontId="24" fillId="7" borderId="165" xfId="2" applyNumberFormat="1" applyFont="1" applyFill="1" applyBorder="1" applyAlignment="1">
      <alignment vertical="center" shrinkToFit="1"/>
    </xf>
    <xf numFmtId="179" fontId="24" fillId="7" borderId="165" xfId="1" applyNumberFormat="1" applyFont="1" applyFill="1" applyBorder="1" applyAlignment="1">
      <alignment vertical="center" shrinkToFit="1"/>
    </xf>
    <xf numFmtId="178" fontId="24" fillId="11" borderId="165" xfId="2" applyNumberFormat="1" applyFont="1" applyFill="1" applyBorder="1" applyAlignment="1">
      <alignment vertical="center" shrinkToFit="1"/>
    </xf>
    <xf numFmtId="179" fontId="24" fillId="11" borderId="165" xfId="1" applyNumberFormat="1" applyFont="1" applyFill="1" applyBorder="1" applyAlignment="1">
      <alignment vertical="center" shrinkToFit="1"/>
    </xf>
    <xf numFmtId="38" fontId="24" fillId="7" borderId="165" xfId="1" applyFont="1" applyFill="1" applyBorder="1" applyAlignment="1">
      <alignment vertical="center" shrinkToFit="1"/>
    </xf>
    <xf numFmtId="183" fontId="24" fillId="7" borderId="165" xfId="1" applyNumberFormat="1" applyFont="1" applyFill="1" applyBorder="1" applyAlignment="1">
      <alignment vertical="center" shrinkToFit="1"/>
    </xf>
    <xf numFmtId="14" fontId="24" fillId="7" borderId="165" xfId="3" applyNumberFormat="1" applyFont="1" applyFill="1" applyBorder="1" applyAlignment="1">
      <alignment vertical="center" shrinkToFit="1"/>
    </xf>
    <xf numFmtId="38" fontId="24" fillId="11" borderId="165" xfId="1" applyFont="1" applyFill="1" applyBorder="1" applyAlignment="1">
      <alignment vertical="center" shrinkToFit="1"/>
    </xf>
    <xf numFmtId="183" fontId="24" fillId="11" borderId="165" xfId="1" applyNumberFormat="1" applyFont="1" applyFill="1" applyBorder="1" applyAlignment="1">
      <alignment vertical="center" shrinkToFit="1"/>
    </xf>
    <xf numFmtId="14" fontId="24" fillId="11" borderId="165" xfId="3" applyNumberFormat="1" applyFont="1" applyFill="1" applyBorder="1" applyAlignment="1">
      <alignment vertical="center" shrinkToFit="1"/>
    </xf>
    <xf numFmtId="178" fontId="25" fillId="7" borderId="165" xfId="5" applyNumberFormat="1" applyFont="1" applyFill="1" applyBorder="1" applyAlignment="1">
      <alignment horizontal="center" vertical="center"/>
    </xf>
    <xf numFmtId="178" fontId="25" fillId="11" borderId="165" xfId="5" applyNumberFormat="1" applyFont="1" applyFill="1" applyBorder="1" applyAlignment="1">
      <alignment horizontal="center" vertical="center"/>
    </xf>
    <xf numFmtId="14" fontId="24" fillId="0" borderId="165" xfId="3" applyNumberFormat="1" applyFont="1" applyBorder="1" applyAlignment="1">
      <alignment vertical="center" shrinkToFit="1"/>
    </xf>
    <xf numFmtId="14" fontId="26" fillId="7" borderId="165" xfId="3" applyNumberFormat="1" applyFont="1" applyFill="1" applyBorder="1" applyAlignment="1">
      <alignment vertical="center" shrinkToFit="1"/>
    </xf>
    <xf numFmtId="178" fontId="26" fillId="7" borderId="165" xfId="2" applyNumberFormat="1" applyFont="1" applyFill="1" applyBorder="1" applyAlignment="1">
      <alignment vertical="center" shrinkToFit="1"/>
    </xf>
    <xf numFmtId="0" fontId="7" fillId="11" borderId="164" xfId="3" applyFont="1" applyFill="1" applyBorder="1" applyAlignment="1">
      <alignment vertical="center" shrinkToFit="1"/>
    </xf>
    <xf numFmtId="0" fontId="7" fillId="11" borderId="162" xfId="3" applyFont="1" applyFill="1" applyBorder="1" applyAlignment="1">
      <alignment vertical="center" shrinkToFit="1"/>
    </xf>
    <xf numFmtId="14" fontId="26" fillId="11" borderId="165" xfId="3" applyNumberFormat="1" applyFont="1" applyFill="1" applyBorder="1" applyAlignment="1">
      <alignment vertical="center" shrinkToFit="1"/>
    </xf>
    <xf numFmtId="178" fontId="26" fillId="11" borderId="165" xfId="2" applyNumberFormat="1" applyFont="1" applyFill="1" applyBorder="1" applyAlignment="1">
      <alignment vertical="center" shrinkToFit="1"/>
    </xf>
    <xf numFmtId="38" fontId="24" fillId="11" borderId="164" xfId="1" applyFont="1" applyFill="1" applyBorder="1" applyAlignment="1">
      <alignment vertical="center" shrinkToFit="1"/>
    </xf>
    <xf numFmtId="38" fontId="24" fillId="11" borderId="162" xfId="1" applyFont="1" applyFill="1" applyBorder="1" applyAlignment="1">
      <alignment vertical="center" shrinkToFit="1"/>
    </xf>
    <xf numFmtId="0" fontId="7" fillId="11" borderId="167" xfId="3" applyFont="1" applyFill="1" applyBorder="1" applyAlignment="1">
      <alignment vertical="center" shrinkToFit="1"/>
    </xf>
    <xf numFmtId="38" fontId="24" fillId="11" borderId="167" xfId="1" applyFont="1" applyFill="1" applyBorder="1" applyAlignment="1">
      <alignment vertical="center" shrinkToFit="1"/>
    </xf>
    <xf numFmtId="178" fontId="10" fillId="0" borderId="49" xfId="2" applyNumberFormat="1" applyFont="1" applyFill="1" applyBorder="1">
      <alignment vertical="center"/>
    </xf>
    <xf numFmtId="179" fontId="9" fillId="0" borderId="49" xfId="0" applyNumberFormat="1" applyFont="1" applyBorder="1">
      <alignment vertical="center"/>
    </xf>
    <xf numFmtId="0" fontId="9" fillId="0" borderId="55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8" fillId="7" borderId="171" xfId="0" applyFont="1" applyFill="1" applyBorder="1" applyAlignment="1">
      <alignment vertical="top" wrapText="1"/>
    </xf>
    <xf numFmtId="38" fontId="9" fillId="7" borderId="165" xfId="1" applyFont="1" applyFill="1" applyBorder="1" applyAlignment="1">
      <alignment vertical="center" shrinkToFit="1"/>
    </xf>
    <xf numFmtId="183" fontId="9" fillId="7" borderId="165" xfId="1" applyNumberFormat="1" applyFont="1" applyFill="1" applyBorder="1" applyAlignment="1">
      <alignment vertical="center" shrinkToFit="1"/>
    </xf>
    <xf numFmtId="14" fontId="9" fillId="7" borderId="165" xfId="3" applyNumberFormat="1" applyFont="1" applyFill="1" applyBorder="1" applyAlignment="1">
      <alignment vertical="center" shrinkToFit="1"/>
    </xf>
    <xf numFmtId="179" fontId="9" fillId="7" borderId="165" xfId="1" applyNumberFormat="1" applyFont="1" applyFill="1" applyBorder="1" applyAlignment="1">
      <alignment vertical="center" shrinkToFit="1"/>
    </xf>
    <xf numFmtId="178" fontId="9" fillId="7" borderId="165" xfId="2" applyNumberFormat="1" applyFont="1" applyFill="1" applyBorder="1" applyAlignment="1">
      <alignment vertical="center" shrinkToFit="1"/>
    </xf>
    <xf numFmtId="38" fontId="9" fillId="7" borderId="164" xfId="1" applyFont="1" applyFill="1" applyBorder="1" applyAlignment="1">
      <alignment vertical="center" shrinkToFit="1"/>
    </xf>
    <xf numFmtId="38" fontId="9" fillId="7" borderId="162" xfId="1" applyFont="1" applyFill="1" applyBorder="1" applyAlignment="1">
      <alignment vertical="center" shrinkToFit="1"/>
    </xf>
    <xf numFmtId="0" fontId="7" fillId="7" borderId="167" xfId="3" applyFont="1" applyFill="1" applyBorder="1" applyAlignment="1">
      <alignment vertical="center" shrinkToFit="1"/>
    </xf>
    <xf numFmtId="38" fontId="9" fillId="7" borderId="167" xfId="1" applyFont="1" applyFill="1" applyBorder="1" applyAlignment="1">
      <alignment vertical="center" shrinkToFit="1"/>
    </xf>
    <xf numFmtId="0" fontId="7" fillId="5" borderId="165" xfId="3" applyFont="1" applyFill="1" applyBorder="1" applyAlignment="1">
      <alignment vertical="center" shrinkToFit="1"/>
    </xf>
    <xf numFmtId="38" fontId="10" fillId="5" borderId="165" xfId="1" applyFont="1" applyFill="1" applyBorder="1" applyAlignment="1">
      <alignment vertical="center"/>
    </xf>
    <xf numFmtId="182" fontId="10" fillId="5" borderId="165" xfId="4" applyNumberFormat="1" applyFont="1" applyFill="1" applyBorder="1" applyAlignment="1">
      <alignment vertical="center"/>
    </xf>
    <xf numFmtId="14" fontId="10" fillId="5" borderId="165" xfId="3" applyNumberFormat="1" applyFont="1" applyFill="1" applyBorder="1" applyAlignment="1">
      <alignment horizontal="right" vertical="center"/>
    </xf>
    <xf numFmtId="179" fontId="10" fillId="5" borderId="165" xfId="3" applyNumberFormat="1" applyFont="1" applyFill="1" applyBorder="1" applyAlignment="1">
      <alignment horizontal="right" vertical="center" wrapText="1"/>
    </xf>
    <xf numFmtId="178" fontId="10" fillId="5" borderId="165" xfId="5" applyNumberFormat="1" applyFont="1" applyFill="1" applyBorder="1" applyAlignment="1">
      <alignment horizontal="center" vertical="center"/>
    </xf>
    <xf numFmtId="178" fontId="10" fillId="5" borderId="165" xfId="5" applyNumberFormat="1" applyFont="1" applyFill="1" applyBorder="1" applyAlignment="1">
      <alignment horizontal="right" vertical="center"/>
    </xf>
    <xf numFmtId="179" fontId="10" fillId="5" borderId="165" xfId="1" applyNumberFormat="1" applyFont="1" applyFill="1" applyBorder="1" applyAlignment="1">
      <alignment horizontal="right" vertical="center"/>
    </xf>
    <xf numFmtId="0" fontId="7" fillId="5" borderId="164" xfId="3" applyFont="1" applyFill="1" applyBorder="1" applyAlignment="1">
      <alignment horizontal="left" vertical="center" shrinkToFit="1"/>
    </xf>
    <xf numFmtId="38" fontId="10" fillId="5" borderId="164" xfId="1" applyFont="1" applyFill="1" applyBorder="1" applyAlignment="1">
      <alignment vertical="center"/>
    </xf>
    <xf numFmtId="0" fontId="7" fillId="5" borderId="162" xfId="3" applyFont="1" applyFill="1" applyBorder="1" applyAlignment="1">
      <alignment horizontal="left" vertical="center" shrinkToFit="1"/>
    </xf>
    <xf numFmtId="38" fontId="10" fillId="5" borderId="162" xfId="1" applyFont="1" applyFill="1" applyBorder="1" applyAlignment="1">
      <alignment vertical="center"/>
    </xf>
    <xf numFmtId="181" fontId="10" fillId="5" borderId="165" xfId="3" applyNumberFormat="1" applyFont="1" applyFill="1" applyBorder="1" applyAlignment="1">
      <alignment horizontal="center" vertical="center"/>
    </xf>
    <xf numFmtId="0" fontId="7" fillId="5" borderId="165" xfId="3" applyFont="1" applyFill="1" applyBorder="1" applyAlignment="1">
      <alignment horizontal="left" vertical="center" shrinkToFit="1"/>
    </xf>
    <xf numFmtId="14" fontId="10" fillId="5" borderId="165" xfId="3" applyNumberFormat="1" applyFont="1" applyFill="1" applyBorder="1" applyAlignment="1">
      <alignment horizontal="right" vertical="center" wrapText="1"/>
    </xf>
    <xf numFmtId="178" fontId="10" fillId="5" borderId="165" xfId="3" applyNumberFormat="1" applyFont="1" applyFill="1" applyBorder="1" applyAlignment="1">
      <alignment horizontal="right" vertical="center" wrapText="1"/>
    </xf>
    <xf numFmtId="179" fontId="10" fillId="5" borderId="165" xfId="1" applyNumberFormat="1" applyFont="1" applyFill="1" applyBorder="1" applyAlignment="1">
      <alignment horizontal="right" vertical="center" wrapText="1"/>
    </xf>
    <xf numFmtId="0" fontId="7" fillId="5" borderId="167" xfId="3" applyFont="1" applyFill="1" applyBorder="1" applyAlignment="1">
      <alignment horizontal="left" vertical="center" shrinkToFit="1"/>
    </xf>
    <xf numFmtId="38" fontId="10" fillId="5" borderId="167" xfId="1" applyFont="1" applyFill="1" applyBorder="1" applyAlignment="1">
      <alignment vertical="center"/>
    </xf>
    <xf numFmtId="0" fontId="10" fillId="5" borderId="165" xfId="3" applyFont="1" applyFill="1" applyBorder="1" applyAlignment="1">
      <alignment horizontal="center" vertical="center"/>
    </xf>
    <xf numFmtId="178" fontId="10" fillId="5" borderId="165" xfId="5" applyNumberFormat="1" applyFont="1" applyFill="1" applyBorder="1" applyAlignment="1">
      <alignment horizontal="right" vertical="center" wrapText="1"/>
    </xf>
    <xf numFmtId="38" fontId="9" fillId="5" borderId="165" xfId="1" applyFont="1" applyFill="1" applyBorder="1" applyAlignment="1">
      <alignment vertical="center" shrinkToFit="1"/>
    </xf>
    <xf numFmtId="183" fontId="9" fillId="5" borderId="165" xfId="1" applyNumberFormat="1" applyFont="1" applyFill="1" applyBorder="1" applyAlignment="1">
      <alignment vertical="center" shrinkToFit="1"/>
    </xf>
    <xf numFmtId="14" fontId="9" fillId="5" borderId="165" xfId="3" applyNumberFormat="1" applyFont="1" applyFill="1" applyBorder="1" applyAlignment="1">
      <alignment vertical="center" shrinkToFit="1"/>
    </xf>
    <xf numFmtId="179" fontId="9" fillId="5" borderId="165" xfId="1" applyNumberFormat="1" applyFont="1" applyFill="1" applyBorder="1" applyAlignment="1">
      <alignment vertical="center" shrinkToFit="1"/>
    </xf>
    <xf numFmtId="178" fontId="9" fillId="5" borderId="165" xfId="2" applyNumberFormat="1" applyFont="1" applyFill="1" applyBorder="1" applyAlignment="1">
      <alignment vertical="center" shrinkToFit="1"/>
    </xf>
    <xf numFmtId="0" fontId="7" fillId="5" borderId="164" xfId="3" applyFont="1" applyFill="1" applyBorder="1" applyAlignment="1">
      <alignment vertical="center" shrinkToFit="1"/>
    </xf>
    <xf numFmtId="38" fontId="9" fillId="5" borderId="164" xfId="1" applyFont="1" applyFill="1" applyBorder="1" applyAlignment="1">
      <alignment vertical="center" shrinkToFit="1"/>
    </xf>
    <xf numFmtId="0" fontId="7" fillId="5" borderId="167" xfId="3" applyFont="1" applyFill="1" applyBorder="1" applyAlignment="1">
      <alignment vertical="center" shrinkToFit="1"/>
    </xf>
    <xf numFmtId="38" fontId="9" fillId="5" borderId="167" xfId="1" applyFont="1" applyFill="1" applyBorder="1" applyAlignment="1">
      <alignment vertical="center" shrinkToFit="1"/>
    </xf>
    <xf numFmtId="0" fontId="7" fillId="5" borderId="162" xfId="3" applyFont="1" applyFill="1" applyBorder="1" applyAlignment="1">
      <alignment vertical="center" shrinkToFit="1"/>
    </xf>
    <xf numFmtId="38" fontId="9" fillId="5" borderId="162" xfId="1" applyFont="1" applyFill="1" applyBorder="1" applyAlignment="1">
      <alignment vertical="center" shrinkToFit="1"/>
    </xf>
    <xf numFmtId="181" fontId="16" fillId="5" borderId="116" xfId="2" applyNumberFormat="1" applyFont="1" applyFill="1" applyBorder="1" applyAlignment="1">
      <alignment horizontal="right" vertical="center"/>
    </xf>
    <xf numFmtId="181" fontId="10" fillId="5" borderId="49" xfId="2" applyNumberFormat="1" applyFont="1" applyFill="1" applyBorder="1" applyAlignment="1">
      <alignment horizontal="right" vertical="center"/>
    </xf>
    <xf numFmtId="183" fontId="9" fillId="5" borderId="166" xfId="1" applyNumberFormat="1" applyFont="1" applyFill="1" applyBorder="1" applyAlignment="1">
      <alignment horizontal="right" vertical="center" shrinkToFit="1"/>
    </xf>
    <xf numFmtId="183" fontId="9" fillId="5" borderId="170" xfId="1" applyNumberFormat="1" applyFont="1" applyFill="1" applyBorder="1" applyAlignment="1">
      <alignment horizontal="right" vertical="center" shrinkToFit="1"/>
    </xf>
    <xf numFmtId="183" fontId="9" fillId="5" borderId="163" xfId="1" applyNumberFormat="1" applyFont="1" applyFill="1" applyBorder="1" applyAlignment="1">
      <alignment horizontal="right" vertical="center" shrinkToFit="1"/>
    </xf>
    <xf numFmtId="14" fontId="9" fillId="5" borderId="166" xfId="3" applyNumberFormat="1" applyFont="1" applyFill="1" applyBorder="1" applyAlignment="1">
      <alignment horizontal="right" vertical="center" shrinkToFit="1"/>
    </xf>
    <xf numFmtId="14" fontId="9" fillId="5" borderId="170" xfId="3" applyNumberFormat="1" applyFont="1" applyFill="1" applyBorder="1" applyAlignment="1">
      <alignment horizontal="right" vertical="center" shrinkToFit="1"/>
    </xf>
    <xf numFmtId="14" fontId="9" fillId="5" borderId="163" xfId="3" applyNumberFormat="1" applyFont="1" applyFill="1" applyBorder="1" applyAlignment="1">
      <alignment horizontal="right" vertical="center" shrinkToFit="1"/>
    </xf>
    <xf numFmtId="179" fontId="9" fillId="5" borderId="166" xfId="1" applyNumberFormat="1" applyFont="1" applyFill="1" applyBorder="1" applyAlignment="1">
      <alignment horizontal="right" vertical="center" shrinkToFit="1"/>
    </xf>
    <xf numFmtId="179" fontId="9" fillId="5" borderId="170" xfId="1" applyNumberFormat="1" applyFont="1" applyFill="1" applyBorder="1" applyAlignment="1">
      <alignment horizontal="right" vertical="center" shrinkToFit="1"/>
    </xf>
    <xf numFmtId="179" fontId="9" fillId="5" borderId="163" xfId="1" applyNumberFormat="1" applyFont="1" applyFill="1" applyBorder="1" applyAlignment="1">
      <alignment horizontal="right" vertical="center" shrinkToFit="1"/>
    </xf>
    <xf numFmtId="178" fontId="10" fillId="5" borderId="166" xfId="5" applyNumberFormat="1" applyFont="1" applyFill="1" applyBorder="1" applyAlignment="1">
      <alignment horizontal="center" vertical="center"/>
    </xf>
    <xf numFmtId="178" fontId="10" fillId="5" borderId="170" xfId="5" applyNumberFormat="1" applyFont="1" applyFill="1" applyBorder="1" applyAlignment="1">
      <alignment horizontal="center" vertical="center"/>
    </xf>
    <xf numFmtId="178" fontId="10" fillId="5" borderId="163" xfId="5" applyNumberFormat="1" applyFont="1" applyFill="1" applyBorder="1" applyAlignment="1">
      <alignment horizontal="center" vertical="center"/>
    </xf>
    <xf numFmtId="178" fontId="9" fillId="5" borderId="166" xfId="2" applyNumberFormat="1" applyFont="1" applyFill="1" applyBorder="1" applyAlignment="1">
      <alignment horizontal="right" vertical="center" shrinkToFit="1"/>
    </xf>
    <xf numFmtId="178" fontId="9" fillId="5" borderId="170" xfId="2" applyNumberFormat="1" applyFont="1" applyFill="1" applyBorder="1" applyAlignment="1">
      <alignment horizontal="right" vertical="center" shrinkToFit="1"/>
    </xf>
    <xf numFmtId="178" fontId="9" fillId="5" borderId="163" xfId="2" applyNumberFormat="1" applyFont="1" applyFill="1" applyBorder="1" applyAlignment="1">
      <alignment horizontal="right" vertical="center" shrinkToFit="1"/>
    </xf>
    <xf numFmtId="179" fontId="9" fillId="7" borderId="166" xfId="1" applyNumberFormat="1" applyFont="1" applyFill="1" applyBorder="1" applyAlignment="1">
      <alignment horizontal="right" vertical="center" shrinkToFit="1"/>
    </xf>
    <xf numFmtId="179" fontId="9" fillId="7" borderId="163" xfId="1" applyNumberFormat="1" applyFont="1" applyFill="1" applyBorder="1" applyAlignment="1">
      <alignment horizontal="right" vertical="center" shrinkToFit="1"/>
    </xf>
    <xf numFmtId="183" fontId="9" fillId="7" borderId="166" xfId="1" applyNumberFormat="1" applyFont="1" applyFill="1" applyBorder="1" applyAlignment="1">
      <alignment horizontal="right" vertical="center" shrinkToFit="1"/>
    </xf>
    <xf numFmtId="183" fontId="9" fillId="7" borderId="170" xfId="1" applyNumberFormat="1" applyFont="1" applyFill="1" applyBorder="1" applyAlignment="1">
      <alignment horizontal="right" vertical="center" shrinkToFit="1"/>
    </xf>
    <xf numFmtId="183" fontId="9" fillId="7" borderId="163" xfId="1" applyNumberFormat="1" applyFont="1" applyFill="1" applyBorder="1" applyAlignment="1">
      <alignment horizontal="right" vertical="center" shrinkToFit="1"/>
    </xf>
    <xf numFmtId="14" fontId="9" fillId="7" borderId="166" xfId="3" applyNumberFormat="1" applyFont="1" applyFill="1" applyBorder="1" applyAlignment="1">
      <alignment horizontal="right" vertical="center" shrinkToFit="1"/>
    </xf>
    <xf numFmtId="14" fontId="9" fillId="7" borderId="170" xfId="3" applyNumberFormat="1" applyFont="1" applyFill="1" applyBorder="1" applyAlignment="1">
      <alignment horizontal="right" vertical="center" shrinkToFit="1"/>
    </xf>
    <xf numFmtId="14" fontId="9" fillId="7" borderId="163" xfId="3" applyNumberFormat="1" applyFont="1" applyFill="1" applyBorder="1" applyAlignment="1">
      <alignment horizontal="right" vertical="center" shrinkToFit="1"/>
    </xf>
    <xf numFmtId="179" fontId="9" fillId="7" borderId="170" xfId="1" applyNumberFormat="1" applyFont="1" applyFill="1" applyBorder="1" applyAlignment="1">
      <alignment horizontal="right" vertical="center" shrinkToFit="1"/>
    </xf>
    <xf numFmtId="178" fontId="10" fillId="7" borderId="166" xfId="5" applyNumberFormat="1" applyFont="1" applyFill="1" applyBorder="1" applyAlignment="1">
      <alignment horizontal="center" vertical="center"/>
    </xf>
    <xf numFmtId="178" fontId="10" fillId="7" borderId="170" xfId="5" applyNumberFormat="1" applyFont="1" applyFill="1" applyBorder="1" applyAlignment="1">
      <alignment horizontal="center" vertical="center"/>
    </xf>
    <xf numFmtId="178" fontId="10" fillId="7" borderId="163" xfId="5" applyNumberFormat="1" applyFont="1" applyFill="1" applyBorder="1" applyAlignment="1">
      <alignment horizontal="center" vertical="center"/>
    </xf>
    <xf numFmtId="178" fontId="9" fillId="7" borderId="166" xfId="2" applyNumberFormat="1" applyFont="1" applyFill="1" applyBorder="1" applyAlignment="1">
      <alignment horizontal="right" vertical="center" shrinkToFit="1"/>
    </xf>
    <xf numFmtId="178" fontId="9" fillId="7" borderId="170" xfId="2" applyNumberFormat="1" applyFont="1" applyFill="1" applyBorder="1" applyAlignment="1">
      <alignment horizontal="right" vertical="center" shrinkToFit="1"/>
    </xf>
    <xf numFmtId="178" fontId="9" fillId="7" borderId="163" xfId="2" applyNumberFormat="1" applyFont="1" applyFill="1" applyBorder="1" applyAlignment="1">
      <alignment horizontal="right" vertical="center" shrinkToFit="1"/>
    </xf>
    <xf numFmtId="179" fontId="10" fillId="7" borderId="166" xfId="1" applyNumberFormat="1" applyFont="1" applyFill="1" applyBorder="1" applyAlignment="1">
      <alignment horizontal="right" vertical="center"/>
    </xf>
    <xf numFmtId="179" fontId="10" fillId="7" borderId="170" xfId="1" applyNumberFormat="1" applyFont="1" applyFill="1" applyBorder="1" applyAlignment="1">
      <alignment horizontal="right" vertical="center"/>
    </xf>
    <xf numFmtId="179" fontId="10" fillId="7" borderId="163" xfId="1" applyNumberFormat="1" applyFont="1" applyFill="1" applyBorder="1" applyAlignment="1">
      <alignment horizontal="right" vertical="center"/>
    </xf>
    <xf numFmtId="182" fontId="10" fillId="7" borderId="166" xfId="4" applyNumberFormat="1" applyFont="1" applyFill="1" applyBorder="1" applyAlignment="1">
      <alignment vertical="center"/>
    </xf>
    <xf numFmtId="182" fontId="10" fillId="7" borderId="170" xfId="4" applyNumberFormat="1" applyFont="1" applyFill="1" applyBorder="1" applyAlignment="1">
      <alignment vertical="center"/>
    </xf>
    <xf numFmtId="182" fontId="10" fillId="7" borderId="163" xfId="4" applyNumberFormat="1" applyFont="1" applyFill="1" applyBorder="1" applyAlignment="1">
      <alignment vertical="center"/>
    </xf>
    <xf numFmtId="14" fontId="10" fillId="7" borderId="166" xfId="3" applyNumberFormat="1" applyFont="1" applyFill="1" applyBorder="1" applyAlignment="1">
      <alignment horizontal="right" vertical="center" wrapText="1"/>
    </xf>
    <xf numFmtId="14" fontId="10" fillId="7" borderId="170" xfId="3" applyNumberFormat="1" applyFont="1" applyFill="1" applyBorder="1" applyAlignment="1">
      <alignment horizontal="right" vertical="center" wrapText="1"/>
    </xf>
    <xf numFmtId="14" fontId="10" fillId="7" borderId="163" xfId="3" applyNumberFormat="1" applyFont="1" applyFill="1" applyBorder="1" applyAlignment="1">
      <alignment horizontal="right" vertical="center" wrapText="1"/>
    </xf>
    <xf numFmtId="179" fontId="10" fillId="7" borderId="166" xfId="3" applyNumberFormat="1" applyFont="1" applyFill="1" applyBorder="1" applyAlignment="1">
      <alignment horizontal="right" vertical="center" wrapText="1"/>
    </xf>
    <xf numFmtId="179" fontId="10" fillId="7" borderId="170" xfId="3" applyNumberFormat="1" applyFont="1" applyFill="1" applyBorder="1" applyAlignment="1">
      <alignment horizontal="right" vertical="center" wrapText="1"/>
    </xf>
    <xf numFmtId="179" fontId="10" fillId="7" borderId="163" xfId="3" applyNumberFormat="1" applyFont="1" applyFill="1" applyBorder="1" applyAlignment="1">
      <alignment horizontal="right" vertical="center" wrapText="1"/>
    </xf>
    <xf numFmtId="178" fontId="10" fillId="7" borderId="166" xfId="5" applyNumberFormat="1" applyFont="1" applyFill="1" applyBorder="1" applyAlignment="1">
      <alignment horizontal="right" vertical="center"/>
    </xf>
    <xf numFmtId="178" fontId="10" fillId="7" borderId="170" xfId="5" applyNumberFormat="1" applyFont="1" applyFill="1" applyBorder="1" applyAlignment="1">
      <alignment horizontal="right" vertical="center"/>
    </xf>
    <xf numFmtId="178" fontId="10" fillId="7" borderId="163" xfId="5" applyNumberFormat="1" applyFont="1" applyFill="1" applyBorder="1" applyAlignment="1">
      <alignment horizontal="right" vertical="center"/>
    </xf>
    <xf numFmtId="179" fontId="10" fillId="7" borderId="166" xfId="1" applyNumberFormat="1" applyFont="1" applyFill="1" applyBorder="1" applyAlignment="1">
      <alignment horizontal="right" vertical="center" wrapText="1"/>
    </xf>
    <xf numFmtId="179" fontId="10" fillId="7" borderId="163" xfId="1" applyNumberFormat="1" applyFont="1" applyFill="1" applyBorder="1" applyAlignment="1">
      <alignment horizontal="right" vertical="center" wrapText="1"/>
    </xf>
    <xf numFmtId="182" fontId="10" fillId="5" borderId="166" xfId="4" applyNumberFormat="1" applyFont="1" applyFill="1" applyBorder="1" applyAlignment="1">
      <alignment vertical="center"/>
    </xf>
    <xf numFmtId="182" fontId="10" fillId="5" borderId="163" xfId="4" applyNumberFormat="1" applyFont="1" applyFill="1" applyBorder="1" applyAlignment="1">
      <alignment vertical="center"/>
    </xf>
    <xf numFmtId="14" fontId="10" fillId="5" borderId="166" xfId="3" applyNumberFormat="1" applyFont="1" applyFill="1" applyBorder="1" applyAlignment="1">
      <alignment horizontal="right" vertical="center" wrapText="1"/>
    </xf>
    <xf numFmtId="14" fontId="10" fillId="5" borderId="163" xfId="3" applyNumberFormat="1" applyFont="1" applyFill="1" applyBorder="1" applyAlignment="1">
      <alignment horizontal="right" vertical="center" wrapText="1"/>
    </xf>
    <xf numFmtId="179" fontId="10" fillId="5" borderId="166" xfId="3" applyNumberFormat="1" applyFont="1" applyFill="1" applyBorder="1" applyAlignment="1">
      <alignment horizontal="right" vertical="center" wrapText="1"/>
    </xf>
    <xf numFmtId="179" fontId="10" fillId="5" borderId="163" xfId="3" applyNumberFormat="1" applyFont="1" applyFill="1" applyBorder="1" applyAlignment="1">
      <alignment horizontal="right" vertical="center" wrapText="1"/>
    </xf>
    <xf numFmtId="0" fontId="10" fillId="5" borderId="166" xfId="3" applyFont="1" applyFill="1" applyBorder="1" applyAlignment="1">
      <alignment horizontal="center" vertical="center"/>
    </xf>
    <xf numFmtId="0" fontId="10" fillId="5" borderId="163" xfId="3" applyFont="1" applyFill="1" applyBorder="1" applyAlignment="1">
      <alignment horizontal="center" vertical="center"/>
    </xf>
    <xf numFmtId="178" fontId="10" fillId="5" borderId="166" xfId="5" applyNumberFormat="1" applyFont="1" applyFill="1" applyBorder="1" applyAlignment="1">
      <alignment horizontal="right" vertical="center" wrapText="1"/>
    </xf>
    <xf numFmtId="178" fontId="10" fillId="5" borderId="163" xfId="5" applyNumberFormat="1" applyFont="1" applyFill="1" applyBorder="1" applyAlignment="1">
      <alignment horizontal="right" vertical="center" wrapText="1"/>
    </xf>
    <xf numFmtId="179" fontId="10" fillId="5" borderId="166" xfId="1" applyNumberFormat="1" applyFont="1" applyFill="1" applyBorder="1" applyAlignment="1">
      <alignment horizontal="right" vertical="center" wrapText="1"/>
    </xf>
    <xf numFmtId="179" fontId="10" fillId="5" borderId="163" xfId="1" applyNumberFormat="1" applyFont="1" applyFill="1" applyBorder="1" applyAlignment="1">
      <alignment horizontal="right" vertical="center" wrapText="1"/>
    </xf>
    <xf numFmtId="0" fontId="10" fillId="7" borderId="166" xfId="3" applyFont="1" applyFill="1" applyBorder="1" applyAlignment="1">
      <alignment horizontal="center" vertical="center"/>
    </xf>
    <xf numFmtId="0" fontId="10" fillId="7" borderId="163" xfId="3" applyFont="1" applyFill="1" applyBorder="1" applyAlignment="1">
      <alignment horizontal="center" vertical="center"/>
    </xf>
    <xf numFmtId="178" fontId="10" fillId="7" borderId="166" xfId="5" applyNumberFormat="1" applyFont="1" applyFill="1" applyBorder="1" applyAlignment="1">
      <alignment horizontal="right" vertical="center" wrapText="1"/>
    </xf>
    <xf numFmtId="178" fontId="10" fillId="7" borderId="163" xfId="5" applyNumberFormat="1" applyFont="1" applyFill="1" applyBorder="1" applyAlignment="1">
      <alignment horizontal="right" vertical="center" wrapText="1"/>
    </xf>
    <xf numFmtId="181" fontId="10" fillId="7" borderId="166" xfId="3" applyNumberFormat="1" applyFont="1" applyFill="1" applyBorder="1" applyAlignment="1">
      <alignment horizontal="center" vertical="center"/>
    </xf>
    <xf numFmtId="181" fontId="10" fillId="7" borderId="163" xfId="3" applyNumberFormat="1" applyFont="1" applyFill="1" applyBorder="1" applyAlignment="1">
      <alignment horizontal="center" vertical="center"/>
    </xf>
    <xf numFmtId="182" fontId="10" fillId="5" borderId="170" xfId="4" applyNumberFormat="1" applyFont="1" applyFill="1" applyBorder="1" applyAlignment="1">
      <alignment vertical="center"/>
    </xf>
    <xf numFmtId="14" fontId="10" fillId="5" borderId="170" xfId="3" applyNumberFormat="1" applyFont="1" applyFill="1" applyBorder="1" applyAlignment="1">
      <alignment horizontal="right" vertical="center" wrapText="1"/>
    </xf>
    <xf numFmtId="179" fontId="10" fillId="5" borderId="170" xfId="3" applyNumberFormat="1" applyFont="1" applyFill="1" applyBorder="1" applyAlignment="1">
      <alignment horizontal="right" vertical="center" wrapText="1"/>
    </xf>
    <xf numFmtId="178" fontId="10" fillId="5" borderId="166" xfId="5" applyNumberFormat="1" applyFont="1" applyFill="1" applyBorder="1" applyAlignment="1">
      <alignment horizontal="right" vertical="center"/>
    </xf>
    <xf numFmtId="178" fontId="10" fillId="5" borderId="170" xfId="5" applyNumberFormat="1" applyFont="1" applyFill="1" applyBorder="1" applyAlignment="1">
      <alignment horizontal="right" vertical="center"/>
    </xf>
    <xf numFmtId="178" fontId="10" fillId="5" borderId="163" xfId="5" applyNumberFormat="1" applyFont="1" applyFill="1" applyBorder="1" applyAlignment="1">
      <alignment horizontal="right" vertical="center"/>
    </xf>
    <xf numFmtId="179" fontId="10" fillId="5" borderId="166" xfId="1" applyNumberFormat="1" applyFont="1" applyFill="1" applyBorder="1" applyAlignment="1">
      <alignment horizontal="right" vertical="center"/>
    </xf>
    <xf numFmtId="179" fontId="10" fillId="5" borderId="170" xfId="1" applyNumberFormat="1" applyFont="1" applyFill="1" applyBorder="1" applyAlignment="1">
      <alignment horizontal="right" vertical="center"/>
    </xf>
    <xf numFmtId="179" fontId="10" fillId="5" borderId="163" xfId="1" applyNumberFormat="1" applyFont="1" applyFill="1" applyBorder="1" applyAlignment="1">
      <alignment horizontal="right" vertical="center"/>
    </xf>
    <xf numFmtId="181" fontId="10" fillId="7" borderId="170" xfId="3" applyNumberFormat="1" applyFont="1" applyFill="1" applyBorder="1" applyAlignment="1">
      <alignment horizontal="center" vertical="center"/>
    </xf>
    <xf numFmtId="14" fontId="10" fillId="5" borderId="165" xfId="3" applyNumberFormat="1" applyFont="1" applyFill="1" applyBorder="1" applyAlignment="1">
      <alignment horizontal="right" vertical="center" wrapText="1"/>
    </xf>
    <xf numFmtId="179" fontId="10" fillId="5" borderId="165" xfId="3" applyNumberFormat="1" applyFont="1" applyFill="1" applyBorder="1" applyAlignment="1">
      <alignment horizontal="right" vertical="center" wrapText="1"/>
    </xf>
    <xf numFmtId="0" fontId="10" fillId="5" borderId="165" xfId="3" applyFont="1" applyFill="1" applyBorder="1" applyAlignment="1">
      <alignment horizontal="center" vertical="center"/>
    </xf>
    <xf numFmtId="0" fontId="10" fillId="5" borderId="165" xfId="3" applyFont="1" applyFill="1" applyBorder="1" applyAlignment="1">
      <alignment vertical="center"/>
    </xf>
    <xf numFmtId="178" fontId="10" fillId="5" borderId="165" xfId="5" applyNumberFormat="1" applyFont="1" applyFill="1" applyBorder="1" applyAlignment="1">
      <alignment horizontal="right" vertical="center" wrapText="1"/>
    </xf>
    <xf numFmtId="179" fontId="10" fillId="5" borderId="165" xfId="1" applyNumberFormat="1" applyFont="1" applyFill="1" applyBorder="1" applyAlignment="1">
      <alignment horizontal="right" vertical="center" wrapText="1"/>
    </xf>
    <xf numFmtId="14" fontId="10" fillId="7" borderId="166" xfId="3" applyNumberFormat="1" applyFont="1" applyFill="1" applyBorder="1" applyAlignment="1">
      <alignment horizontal="right" vertical="center"/>
    </xf>
    <xf numFmtId="14" fontId="10" fillId="7" borderId="163" xfId="3" applyNumberFormat="1" applyFont="1" applyFill="1" applyBorder="1" applyAlignment="1">
      <alignment horizontal="right" vertical="center"/>
    </xf>
    <xf numFmtId="0" fontId="8" fillId="5" borderId="158" xfId="0" applyFont="1" applyFill="1" applyBorder="1" applyAlignment="1">
      <alignment horizontal="center" vertical="top" wrapText="1"/>
    </xf>
    <xf numFmtId="0" fontId="0" fillId="0" borderId="161" xfId="0" applyBorder="1" applyAlignment="1">
      <alignment horizontal="center" vertical="top" wrapText="1"/>
    </xf>
    <xf numFmtId="0" fontId="16" fillId="5" borderId="114" xfId="0" applyFont="1" applyFill="1" applyBorder="1" applyAlignment="1">
      <alignment horizontal="left" vertical="center" indent="1"/>
    </xf>
    <xf numFmtId="0" fontId="16" fillId="5" borderId="137" xfId="0" applyFont="1" applyFill="1" applyBorder="1" applyAlignment="1">
      <alignment horizontal="left" vertical="center" indent="1"/>
    </xf>
    <xf numFmtId="38" fontId="16" fillId="5" borderId="115" xfId="1" applyFont="1" applyFill="1" applyBorder="1" applyAlignment="1">
      <alignment horizontal="right" vertical="center" indent="1"/>
    </xf>
    <xf numFmtId="38" fontId="16" fillId="5" borderId="137" xfId="1" applyFont="1" applyFill="1" applyBorder="1" applyAlignment="1">
      <alignment horizontal="right" vertical="center" indent="1"/>
    </xf>
    <xf numFmtId="0" fontId="8" fillId="9" borderId="145" xfId="0" applyFont="1" applyFill="1" applyBorder="1" applyAlignment="1">
      <alignment horizontal="center" vertical="top" wrapText="1"/>
    </xf>
    <xf numFmtId="0" fontId="0" fillId="0" borderId="80" xfId="0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43" xfId="0" applyFont="1" applyFill="1" applyBorder="1" applyAlignment="1">
      <alignment horizontal="center" vertical="center"/>
    </xf>
    <xf numFmtId="0" fontId="6" fillId="2" borderId="144" xfId="0" applyFont="1" applyFill="1" applyBorder="1" applyAlignment="1">
      <alignment horizontal="center" vertical="center"/>
    </xf>
    <xf numFmtId="0" fontId="6" fillId="2" borderId="141" xfId="0" applyFont="1" applyFill="1" applyBorder="1" applyAlignment="1">
      <alignment horizontal="center" vertical="center" wrapText="1"/>
    </xf>
    <xf numFmtId="0" fontId="6" fillId="2" borderId="142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indent="1"/>
    </xf>
    <xf numFmtId="0" fontId="9" fillId="0" borderId="135" xfId="0" applyFont="1" applyBorder="1" applyAlignment="1">
      <alignment horizontal="left" vertical="center" indent="1"/>
    </xf>
    <xf numFmtId="38" fontId="10" fillId="0" borderId="13" xfId="1" applyFont="1" applyBorder="1" applyAlignment="1">
      <alignment horizontal="right" vertical="center" indent="1"/>
    </xf>
    <xf numFmtId="38" fontId="10" fillId="0" borderId="135" xfId="1" applyFont="1" applyBorder="1" applyAlignment="1">
      <alignment horizontal="right" vertical="center" indent="1"/>
    </xf>
    <xf numFmtId="0" fontId="9" fillId="5" borderId="13" xfId="0" applyFont="1" applyFill="1" applyBorder="1" applyAlignment="1">
      <alignment horizontal="left" vertical="center" indent="1"/>
    </xf>
    <xf numFmtId="0" fontId="9" fillId="5" borderId="135" xfId="0" applyFont="1" applyFill="1" applyBorder="1" applyAlignment="1">
      <alignment horizontal="left" vertical="center" indent="1"/>
    </xf>
    <xf numFmtId="38" fontId="10" fillId="5" borderId="13" xfId="1" applyFont="1" applyFill="1" applyBorder="1" applyAlignment="1">
      <alignment horizontal="right" vertical="center" indent="1"/>
    </xf>
    <xf numFmtId="38" fontId="10" fillId="5" borderId="135" xfId="1" applyFont="1" applyFill="1" applyBorder="1" applyAlignment="1">
      <alignment horizontal="right" vertical="center" indent="1"/>
    </xf>
    <xf numFmtId="0" fontId="9" fillId="0" borderId="132" xfId="0" applyFont="1" applyBorder="1" applyAlignment="1">
      <alignment horizontal="left" vertical="center" indent="1"/>
    </xf>
    <xf numFmtId="0" fontId="9" fillId="0" borderId="138" xfId="0" applyFont="1" applyBorder="1" applyAlignment="1">
      <alignment horizontal="left" vertical="center" indent="1"/>
    </xf>
    <xf numFmtId="38" fontId="10" fillId="0" borderId="132" xfId="1" applyFont="1" applyBorder="1" applyAlignment="1">
      <alignment horizontal="right" vertical="center" indent="1"/>
    </xf>
    <xf numFmtId="38" fontId="10" fillId="0" borderId="138" xfId="1" applyFont="1" applyBorder="1" applyAlignment="1">
      <alignment horizontal="right" vertical="center" indent="1"/>
    </xf>
    <xf numFmtId="0" fontId="6" fillId="2" borderId="132" xfId="0" applyFont="1" applyFill="1" applyBorder="1" applyAlignment="1">
      <alignment horizontal="center" vertical="center"/>
    </xf>
    <xf numFmtId="0" fontId="6" fillId="2" borderId="13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9" fillId="0" borderId="123" xfId="0" applyFont="1" applyBorder="1" applyAlignment="1">
      <alignment horizontal="left" vertical="center" indent="1"/>
    </xf>
    <xf numFmtId="0" fontId="9" fillId="0" borderId="136" xfId="0" applyFont="1" applyBorder="1" applyAlignment="1">
      <alignment horizontal="left" vertical="center" indent="1"/>
    </xf>
    <xf numFmtId="38" fontId="10" fillId="0" borderId="120" xfId="1" applyFont="1" applyBorder="1" applyAlignment="1">
      <alignment horizontal="right" vertical="center" indent="1"/>
    </xf>
    <xf numFmtId="38" fontId="10" fillId="0" borderId="156" xfId="1" applyFont="1" applyBorder="1" applyAlignment="1">
      <alignment horizontal="right" vertical="center" indent="1"/>
    </xf>
    <xf numFmtId="0" fontId="6" fillId="2" borderId="6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176" fontId="6" fillId="2" borderId="9" xfId="2" applyNumberFormat="1" applyFont="1" applyFill="1" applyBorder="1" applyAlignment="1">
      <alignment horizontal="center" vertical="center" wrapText="1"/>
    </xf>
    <xf numFmtId="176" fontId="6" fillId="2" borderId="45" xfId="2" applyNumberFormat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16" fillId="8" borderId="114" xfId="0" applyFont="1" applyFill="1" applyBorder="1" applyAlignment="1">
      <alignment horizontal="left" vertical="center" indent="1"/>
    </xf>
    <xf numFmtId="0" fontId="16" fillId="8" borderId="137" xfId="0" applyFont="1" applyFill="1" applyBorder="1" applyAlignment="1">
      <alignment horizontal="left" vertical="center" indent="1"/>
    </xf>
    <xf numFmtId="38" fontId="16" fillId="8" borderId="115" xfId="1" applyFont="1" applyFill="1" applyBorder="1" applyAlignment="1">
      <alignment horizontal="right" vertical="center" indent="1"/>
    </xf>
    <xf numFmtId="38" fontId="16" fillId="8" borderId="137" xfId="1" applyFont="1" applyFill="1" applyBorder="1" applyAlignment="1">
      <alignment horizontal="right" vertical="center" indent="1"/>
    </xf>
    <xf numFmtId="0" fontId="9" fillId="3" borderId="13" xfId="0" applyFont="1" applyFill="1" applyBorder="1" applyAlignment="1">
      <alignment horizontal="left" vertical="center" indent="1"/>
    </xf>
    <xf numFmtId="0" fontId="9" fillId="3" borderId="135" xfId="0" applyFont="1" applyFill="1" applyBorder="1" applyAlignment="1">
      <alignment horizontal="left" vertical="center" indent="1"/>
    </xf>
    <xf numFmtId="38" fontId="10" fillId="3" borderId="13" xfId="1" applyFont="1" applyFill="1" applyBorder="1" applyAlignment="1">
      <alignment horizontal="right" vertical="center" indent="1"/>
    </xf>
    <xf numFmtId="38" fontId="10" fillId="3" borderId="135" xfId="1" applyFont="1" applyFill="1" applyBorder="1" applyAlignment="1">
      <alignment horizontal="right" vertical="center" indent="1"/>
    </xf>
    <xf numFmtId="0" fontId="9" fillId="4" borderId="118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179" fontId="24" fillId="11" borderId="166" xfId="1" applyNumberFormat="1" applyFont="1" applyFill="1" applyBorder="1" applyAlignment="1">
      <alignment horizontal="right" vertical="center" shrinkToFit="1"/>
    </xf>
    <xf numFmtId="179" fontId="24" fillId="11" borderId="163" xfId="1" applyNumberFormat="1" applyFont="1" applyFill="1" applyBorder="1" applyAlignment="1">
      <alignment horizontal="right" vertical="center" shrinkToFit="1"/>
    </xf>
    <xf numFmtId="183" fontId="24" fillId="11" borderId="166" xfId="1" applyNumberFormat="1" applyFont="1" applyFill="1" applyBorder="1" applyAlignment="1">
      <alignment horizontal="right" vertical="center" shrinkToFit="1"/>
    </xf>
    <xf numFmtId="183" fontId="24" fillId="11" borderId="170" xfId="1" applyNumberFormat="1" applyFont="1" applyFill="1" applyBorder="1" applyAlignment="1">
      <alignment horizontal="right" vertical="center" shrinkToFit="1"/>
    </xf>
    <xf numFmtId="183" fontId="24" fillId="11" borderId="163" xfId="1" applyNumberFormat="1" applyFont="1" applyFill="1" applyBorder="1" applyAlignment="1">
      <alignment horizontal="right" vertical="center" shrinkToFit="1"/>
    </xf>
    <xf numFmtId="14" fontId="26" fillId="11" borderId="166" xfId="3" applyNumberFormat="1" applyFont="1" applyFill="1" applyBorder="1" applyAlignment="1">
      <alignment horizontal="right" vertical="center" shrinkToFit="1"/>
    </xf>
    <xf numFmtId="14" fontId="26" fillId="11" borderId="170" xfId="3" applyNumberFormat="1" applyFont="1" applyFill="1" applyBorder="1" applyAlignment="1">
      <alignment horizontal="right" vertical="center" shrinkToFit="1"/>
    </xf>
    <xf numFmtId="14" fontId="26" fillId="11" borderId="163" xfId="3" applyNumberFormat="1" applyFont="1" applyFill="1" applyBorder="1" applyAlignment="1">
      <alignment horizontal="right" vertical="center" shrinkToFit="1"/>
    </xf>
    <xf numFmtId="179" fontId="24" fillId="11" borderId="170" xfId="1" applyNumberFormat="1" applyFont="1" applyFill="1" applyBorder="1" applyAlignment="1">
      <alignment horizontal="right" vertical="center" shrinkToFit="1"/>
    </xf>
    <xf numFmtId="178" fontId="10" fillId="11" borderId="166" xfId="5" applyNumberFormat="1" applyFont="1" applyFill="1" applyBorder="1" applyAlignment="1">
      <alignment horizontal="center" vertical="center"/>
    </xf>
    <xf numFmtId="178" fontId="25" fillId="11" borderId="170" xfId="5" applyNumberFormat="1" applyFont="1" applyFill="1" applyBorder="1" applyAlignment="1">
      <alignment horizontal="center" vertical="center"/>
    </xf>
    <xf numFmtId="178" fontId="25" fillId="11" borderId="163" xfId="5" applyNumberFormat="1" applyFont="1" applyFill="1" applyBorder="1" applyAlignment="1">
      <alignment horizontal="center" vertical="center"/>
    </xf>
    <xf numFmtId="178" fontId="26" fillId="11" borderId="166" xfId="2" applyNumberFormat="1" applyFont="1" applyFill="1" applyBorder="1" applyAlignment="1">
      <alignment horizontal="right" vertical="center" shrinkToFit="1"/>
    </xf>
    <xf numFmtId="178" fontId="26" fillId="11" borderId="170" xfId="2" applyNumberFormat="1" applyFont="1" applyFill="1" applyBorder="1" applyAlignment="1">
      <alignment horizontal="right" vertical="center" shrinkToFit="1"/>
    </xf>
    <xf numFmtId="178" fontId="26" fillId="11" borderId="163" xfId="2" applyNumberFormat="1" applyFont="1" applyFill="1" applyBorder="1" applyAlignment="1">
      <alignment horizontal="right" vertical="center" shrinkToFit="1"/>
    </xf>
    <xf numFmtId="179" fontId="10" fillId="11" borderId="165" xfId="1" applyNumberFormat="1" applyFont="1" applyFill="1" applyBorder="1" applyAlignment="1">
      <alignment horizontal="right" vertical="center"/>
    </xf>
    <xf numFmtId="182" fontId="10" fillId="11" borderId="164" xfId="4" applyNumberFormat="1" applyFont="1" applyFill="1" applyBorder="1" applyAlignment="1">
      <alignment vertical="center"/>
    </xf>
    <xf numFmtId="182" fontId="10" fillId="11" borderId="167" xfId="4" applyNumberFormat="1" applyFont="1" applyFill="1" applyBorder="1" applyAlignment="1">
      <alignment vertical="center"/>
    </xf>
    <xf numFmtId="182" fontId="10" fillId="11" borderId="162" xfId="4" applyNumberFormat="1" applyFont="1" applyFill="1" applyBorder="1" applyAlignment="1">
      <alignment vertical="center"/>
    </xf>
    <xf numFmtId="14" fontId="10" fillId="11" borderId="166" xfId="3" applyNumberFormat="1" applyFont="1" applyFill="1" applyBorder="1" applyAlignment="1">
      <alignment horizontal="right" vertical="center" wrapText="1"/>
    </xf>
    <xf numFmtId="14" fontId="10" fillId="11" borderId="170" xfId="3" applyNumberFormat="1" applyFont="1" applyFill="1" applyBorder="1" applyAlignment="1">
      <alignment horizontal="right" vertical="center" wrapText="1"/>
    </xf>
    <xf numFmtId="14" fontId="10" fillId="11" borderId="163" xfId="3" applyNumberFormat="1" applyFont="1" applyFill="1" applyBorder="1" applyAlignment="1">
      <alignment horizontal="right" vertical="center" wrapText="1"/>
    </xf>
    <xf numFmtId="14" fontId="10" fillId="11" borderId="165" xfId="3" applyNumberFormat="1" applyFont="1" applyFill="1" applyBorder="1" applyAlignment="1">
      <alignment horizontal="right" vertical="center" wrapText="1"/>
    </xf>
    <xf numFmtId="179" fontId="10" fillId="11" borderId="165" xfId="3" applyNumberFormat="1" applyFont="1" applyFill="1" applyBorder="1" applyAlignment="1">
      <alignment horizontal="right" vertical="center" wrapText="1"/>
    </xf>
    <xf numFmtId="178" fontId="10" fillId="11" borderId="165" xfId="5" applyNumberFormat="1" applyFont="1" applyFill="1" applyBorder="1" applyAlignment="1">
      <alignment horizontal="center" vertical="center"/>
    </xf>
    <xf numFmtId="178" fontId="10" fillId="11" borderId="165" xfId="5" applyNumberFormat="1" applyFont="1" applyFill="1" applyBorder="1" applyAlignment="1">
      <alignment horizontal="right" vertical="center"/>
    </xf>
    <xf numFmtId="179" fontId="10" fillId="11" borderId="165" xfId="1" applyNumberFormat="1" applyFont="1" applyFill="1" applyBorder="1" applyAlignment="1">
      <alignment horizontal="right" vertical="center" wrapText="1"/>
    </xf>
    <xf numFmtId="182" fontId="10" fillId="7" borderId="164" xfId="4" applyNumberFormat="1" applyFont="1" applyFill="1" applyBorder="1" applyAlignment="1">
      <alignment vertical="center"/>
    </xf>
    <xf numFmtId="182" fontId="10" fillId="7" borderId="162" xfId="4" applyNumberFormat="1" applyFont="1" applyFill="1" applyBorder="1" applyAlignment="1">
      <alignment vertical="center"/>
    </xf>
    <xf numFmtId="14" fontId="10" fillId="7" borderId="165" xfId="3" applyNumberFormat="1" applyFont="1" applyFill="1" applyBorder="1" applyAlignment="1">
      <alignment horizontal="right" vertical="center" wrapText="1"/>
    </xf>
    <xf numFmtId="179" fontId="10" fillId="7" borderId="165" xfId="3" applyNumberFormat="1" applyFont="1" applyFill="1" applyBorder="1" applyAlignment="1">
      <alignment horizontal="right" vertical="center" wrapText="1"/>
    </xf>
    <xf numFmtId="0" fontId="10" fillId="7" borderId="165" xfId="3" applyFont="1" applyFill="1" applyBorder="1" applyAlignment="1">
      <alignment horizontal="center" vertical="center"/>
    </xf>
    <xf numFmtId="0" fontId="10" fillId="7" borderId="165" xfId="3" applyFont="1" applyFill="1" applyBorder="1" applyAlignment="1">
      <alignment vertical="center"/>
    </xf>
    <xf numFmtId="178" fontId="10" fillId="7" borderId="165" xfId="5" applyNumberFormat="1" applyFont="1" applyFill="1" applyBorder="1" applyAlignment="1">
      <alignment horizontal="right" vertical="center" wrapText="1"/>
    </xf>
    <xf numFmtId="179" fontId="10" fillId="7" borderId="165" xfId="1" applyNumberFormat="1" applyFont="1" applyFill="1" applyBorder="1" applyAlignment="1">
      <alignment horizontal="right" vertical="center" wrapText="1"/>
    </xf>
    <xf numFmtId="0" fontId="10" fillId="11" borderId="165" xfId="3" applyFont="1" applyFill="1" applyBorder="1" applyAlignment="1">
      <alignment horizontal="center" vertical="center"/>
    </xf>
    <xf numFmtId="0" fontId="10" fillId="11" borderId="165" xfId="3" applyFont="1" applyFill="1" applyBorder="1" applyAlignment="1">
      <alignment vertical="center"/>
    </xf>
    <xf numFmtId="178" fontId="10" fillId="11" borderId="165" xfId="5" applyNumberFormat="1" applyFont="1" applyFill="1" applyBorder="1" applyAlignment="1">
      <alignment horizontal="right" vertical="center" wrapText="1"/>
    </xf>
    <xf numFmtId="179" fontId="10" fillId="7" borderId="165" xfId="1" applyNumberFormat="1" applyFont="1" applyFill="1" applyBorder="1" applyAlignment="1">
      <alignment horizontal="right" vertical="center"/>
    </xf>
    <xf numFmtId="182" fontId="10" fillId="7" borderId="167" xfId="4" applyNumberFormat="1" applyFont="1" applyFill="1" applyBorder="1" applyAlignment="1">
      <alignment vertical="center"/>
    </xf>
    <xf numFmtId="178" fontId="10" fillId="7" borderId="165" xfId="5" applyNumberFormat="1" applyFont="1" applyFill="1" applyBorder="1" applyAlignment="1">
      <alignment horizontal="center" vertical="center"/>
    </xf>
    <xf numFmtId="178" fontId="10" fillId="7" borderId="165" xfId="5" applyNumberFormat="1" applyFont="1" applyFill="1" applyBorder="1" applyAlignment="1">
      <alignment horizontal="right" vertical="center"/>
    </xf>
    <xf numFmtId="179" fontId="10" fillId="11" borderId="166" xfId="1" applyNumberFormat="1" applyFont="1" applyFill="1" applyBorder="1" applyAlignment="1">
      <alignment horizontal="right" vertical="center" wrapText="1"/>
    </xf>
    <xf numFmtId="179" fontId="10" fillId="11" borderId="163" xfId="1" applyNumberFormat="1" applyFont="1" applyFill="1" applyBorder="1" applyAlignment="1">
      <alignment horizontal="right" vertical="center" wrapText="1"/>
    </xf>
    <xf numFmtId="181" fontId="10" fillId="7" borderId="165" xfId="3" applyNumberFormat="1" applyFont="1" applyFill="1" applyBorder="1" applyAlignment="1">
      <alignment horizontal="center" vertical="center"/>
    </xf>
    <xf numFmtId="0" fontId="10" fillId="7" borderId="162" xfId="3" applyFont="1" applyFill="1" applyBorder="1" applyAlignment="1">
      <alignment vertical="center"/>
    </xf>
    <xf numFmtId="14" fontId="10" fillId="7" borderId="165" xfId="3" applyNumberFormat="1" applyFont="1" applyFill="1" applyBorder="1" applyAlignment="1">
      <alignment horizontal="right" vertical="center"/>
    </xf>
    <xf numFmtId="179" fontId="10" fillId="7" borderId="165" xfId="3" applyNumberFormat="1" applyFont="1" applyFill="1" applyBorder="1" applyAlignment="1">
      <alignment horizontal="right" vertical="center"/>
    </xf>
    <xf numFmtId="0" fontId="10" fillId="7" borderId="165" xfId="3" applyFont="1" applyFill="1" applyBorder="1" applyAlignment="1">
      <alignment horizontal="right" vertical="center"/>
    </xf>
    <xf numFmtId="182" fontId="10" fillId="7" borderId="165" xfId="4" applyNumberFormat="1" applyFont="1" applyFill="1" applyBorder="1" applyAlignment="1">
      <alignment vertical="center"/>
    </xf>
    <xf numFmtId="0" fontId="0" fillId="7" borderId="163" xfId="0" applyFill="1" applyBorder="1" applyAlignment="1">
      <alignment horizontal="right" vertical="center"/>
    </xf>
    <xf numFmtId="0" fontId="0" fillId="0" borderId="10" xfId="0" applyBorder="1" applyAlignment="1">
      <alignment horizontal="center" vertical="top" wrapText="1"/>
    </xf>
    <xf numFmtId="181" fontId="10" fillId="11" borderId="165" xfId="3" applyNumberFormat="1" applyFont="1" applyFill="1" applyBorder="1" applyAlignment="1">
      <alignment horizontal="center" vertical="center"/>
    </xf>
    <xf numFmtId="182" fontId="10" fillId="11" borderId="165" xfId="4" applyNumberFormat="1" applyFont="1" applyFill="1" applyBorder="1" applyAlignment="1">
      <alignment vertical="center"/>
    </xf>
    <xf numFmtId="0" fontId="10" fillId="11" borderId="162" xfId="3" applyFont="1" applyFill="1" applyBorder="1" applyAlignment="1">
      <alignment vertical="center"/>
    </xf>
    <xf numFmtId="14" fontId="10" fillId="11" borderId="166" xfId="3" applyNumberFormat="1" applyFont="1" applyFill="1" applyBorder="1" applyAlignment="1">
      <alignment horizontal="right" vertical="center"/>
    </xf>
    <xf numFmtId="14" fontId="10" fillId="11" borderId="163" xfId="3" applyNumberFormat="1" applyFont="1" applyFill="1" applyBorder="1" applyAlignment="1">
      <alignment horizontal="right" vertical="center"/>
    </xf>
    <xf numFmtId="14" fontId="10" fillId="11" borderId="165" xfId="3" applyNumberFormat="1" applyFont="1" applyFill="1" applyBorder="1" applyAlignment="1">
      <alignment horizontal="right" vertical="center"/>
    </xf>
    <xf numFmtId="179" fontId="10" fillId="11" borderId="165" xfId="3" applyNumberFormat="1" applyFont="1" applyFill="1" applyBorder="1" applyAlignment="1">
      <alignment horizontal="right" vertical="center"/>
    </xf>
    <xf numFmtId="0" fontId="10" fillId="11" borderId="165" xfId="3" applyFont="1" applyFill="1" applyBorder="1" applyAlignment="1">
      <alignment horizontal="right" vertical="center"/>
    </xf>
    <xf numFmtId="0" fontId="8" fillId="9" borderId="10" xfId="0" applyFont="1" applyFill="1" applyBorder="1" applyAlignment="1">
      <alignment horizontal="center" vertical="top" wrapText="1"/>
    </xf>
    <xf numFmtId="0" fontId="8" fillId="9" borderId="80" xfId="0" applyFont="1" applyFill="1" applyBorder="1" applyAlignment="1">
      <alignment horizontal="center" vertical="top" wrapText="1"/>
    </xf>
    <xf numFmtId="0" fontId="8" fillId="5" borderId="161" xfId="0" applyFont="1" applyFill="1" applyBorder="1" applyAlignment="1">
      <alignment horizontal="center" vertical="top" wrapText="1"/>
    </xf>
    <xf numFmtId="0" fontId="8" fillId="5" borderId="168" xfId="0" applyFont="1" applyFill="1" applyBorder="1" applyAlignment="1">
      <alignment horizontal="center" vertical="top" wrapText="1"/>
    </xf>
    <xf numFmtId="0" fontId="7" fillId="5" borderId="158" xfId="0" applyFont="1" applyFill="1" applyBorder="1" applyAlignment="1">
      <alignment horizontal="center" vertical="top" wrapText="1"/>
    </xf>
    <xf numFmtId="0" fontId="11" fillId="0" borderId="161" xfId="0" applyFont="1" applyBorder="1" applyAlignment="1">
      <alignment horizontal="center" vertical="top" wrapText="1"/>
    </xf>
    <xf numFmtId="0" fontId="11" fillId="0" borderId="168" xfId="0" applyFont="1" applyBorder="1" applyAlignment="1">
      <alignment horizontal="center" vertical="top" wrapText="1"/>
    </xf>
    <xf numFmtId="14" fontId="10" fillId="7" borderId="160" xfId="3" applyNumberFormat="1" applyFont="1" applyFill="1" applyBorder="1" applyAlignment="1">
      <alignment horizontal="right" vertical="center" wrapText="1"/>
    </xf>
    <xf numFmtId="179" fontId="10" fillId="0" borderId="165" xfId="1" applyNumberFormat="1" applyFont="1" applyFill="1" applyBorder="1" applyAlignment="1">
      <alignment horizontal="right" vertical="center"/>
    </xf>
    <xf numFmtId="0" fontId="5" fillId="4" borderId="118" xfId="0" applyFont="1" applyFill="1" applyBorder="1" applyAlignment="1">
      <alignment horizontal="center" vertical="center"/>
    </xf>
    <xf numFmtId="182" fontId="10" fillId="0" borderId="164" xfId="4" applyNumberFormat="1" applyFont="1" applyFill="1" applyBorder="1" applyAlignment="1">
      <alignment vertical="center"/>
    </xf>
    <xf numFmtId="182" fontId="10" fillId="0" borderId="167" xfId="4" applyNumberFormat="1" applyFont="1" applyFill="1" applyBorder="1" applyAlignment="1">
      <alignment vertical="center"/>
    </xf>
    <xf numFmtId="182" fontId="10" fillId="0" borderId="162" xfId="4" applyNumberFormat="1" applyFont="1" applyFill="1" applyBorder="1" applyAlignment="1">
      <alignment vertical="center"/>
    </xf>
    <xf numFmtId="14" fontId="10" fillId="0" borderId="165" xfId="3" applyNumberFormat="1" applyFont="1" applyBorder="1" applyAlignment="1">
      <alignment horizontal="right" vertical="center" wrapText="1"/>
    </xf>
    <xf numFmtId="179" fontId="10" fillId="0" borderId="165" xfId="3" applyNumberFormat="1" applyFont="1" applyBorder="1" applyAlignment="1">
      <alignment horizontal="right" vertical="center" wrapText="1"/>
    </xf>
    <xf numFmtId="178" fontId="10" fillId="0" borderId="165" xfId="5" applyNumberFormat="1" applyFont="1" applyFill="1" applyBorder="1" applyAlignment="1">
      <alignment horizontal="center" vertical="center"/>
    </xf>
    <xf numFmtId="178" fontId="10" fillId="0" borderId="165" xfId="5" applyNumberFormat="1" applyFont="1" applyFill="1" applyBorder="1" applyAlignment="1">
      <alignment horizontal="right" vertical="center"/>
    </xf>
    <xf numFmtId="0" fontId="7" fillId="5" borderId="161" xfId="0" applyFont="1" applyFill="1" applyBorder="1" applyAlignment="1">
      <alignment horizontal="center" vertical="top" wrapText="1"/>
    </xf>
    <xf numFmtId="0" fontId="7" fillId="5" borderId="168" xfId="0" applyFont="1" applyFill="1" applyBorder="1" applyAlignment="1">
      <alignment horizontal="center" vertical="top" wrapText="1"/>
    </xf>
    <xf numFmtId="179" fontId="10" fillId="0" borderId="165" xfId="1" applyNumberFormat="1" applyFont="1" applyFill="1" applyBorder="1" applyAlignment="1">
      <alignment horizontal="right" vertical="center" wrapText="1"/>
    </xf>
    <xf numFmtId="0" fontId="10" fillId="0" borderId="165" xfId="3" applyFont="1" applyBorder="1" applyAlignment="1">
      <alignment horizontal="center" vertical="center"/>
    </xf>
    <xf numFmtId="0" fontId="10" fillId="0" borderId="165" xfId="3" applyFont="1" applyBorder="1" applyAlignment="1">
      <alignment vertical="center"/>
    </xf>
    <xf numFmtId="178" fontId="10" fillId="0" borderId="165" xfId="5" applyNumberFormat="1" applyFont="1" applyFill="1" applyBorder="1" applyAlignment="1">
      <alignment horizontal="right" vertical="center" wrapText="1"/>
    </xf>
    <xf numFmtId="179" fontId="10" fillId="8" borderId="165" xfId="1" applyNumberFormat="1" applyFont="1" applyFill="1" applyBorder="1" applyAlignment="1">
      <alignment horizontal="right" vertical="center" wrapText="1"/>
    </xf>
    <xf numFmtId="182" fontId="10" fillId="8" borderId="164" xfId="4" applyNumberFormat="1" applyFont="1" applyFill="1" applyBorder="1" applyAlignment="1">
      <alignment vertical="center"/>
    </xf>
    <xf numFmtId="182" fontId="10" fillId="8" borderId="162" xfId="4" applyNumberFormat="1" applyFont="1" applyFill="1" applyBorder="1" applyAlignment="1">
      <alignment vertical="center"/>
    </xf>
    <xf numFmtId="14" fontId="10" fillId="8" borderId="165" xfId="3" applyNumberFormat="1" applyFont="1" applyFill="1" applyBorder="1" applyAlignment="1">
      <alignment horizontal="right" vertical="center" wrapText="1"/>
    </xf>
    <xf numFmtId="179" fontId="10" fillId="8" borderId="165" xfId="3" applyNumberFormat="1" applyFont="1" applyFill="1" applyBorder="1" applyAlignment="1">
      <alignment horizontal="right" vertical="center" wrapText="1"/>
    </xf>
    <xf numFmtId="0" fontId="10" fillId="8" borderId="165" xfId="3" applyFont="1" applyFill="1" applyBorder="1" applyAlignment="1">
      <alignment horizontal="center" vertical="center"/>
    </xf>
    <xf numFmtId="0" fontId="10" fillId="8" borderId="165" xfId="3" applyFont="1" applyFill="1" applyBorder="1" applyAlignment="1">
      <alignment vertical="center"/>
    </xf>
    <xf numFmtId="178" fontId="10" fillId="8" borderId="165" xfId="5" applyNumberFormat="1" applyFont="1" applyFill="1" applyBorder="1" applyAlignment="1">
      <alignment horizontal="right" vertical="center" wrapText="1"/>
    </xf>
    <xf numFmtId="179" fontId="10" fillId="0" borderId="166" xfId="1" applyNumberFormat="1" applyFont="1" applyFill="1" applyBorder="1" applyAlignment="1">
      <alignment horizontal="right" vertical="center" wrapText="1"/>
    </xf>
    <xf numFmtId="179" fontId="10" fillId="0" borderId="163" xfId="1" applyNumberFormat="1" applyFont="1" applyFill="1" applyBorder="1" applyAlignment="1">
      <alignment horizontal="right" vertical="center" wrapText="1"/>
    </xf>
    <xf numFmtId="181" fontId="10" fillId="0" borderId="165" xfId="3" applyNumberFormat="1" applyFont="1" applyBorder="1" applyAlignment="1">
      <alignment horizontal="center" vertical="center"/>
    </xf>
    <xf numFmtId="179" fontId="10" fillId="8" borderId="165" xfId="1" applyNumberFormat="1" applyFont="1" applyFill="1" applyBorder="1" applyAlignment="1">
      <alignment horizontal="right" vertical="center"/>
    </xf>
    <xf numFmtId="178" fontId="10" fillId="8" borderId="165" xfId="5" applyNumberFormat="1" applyFont="1" applyFill="1" applyBorder="1" applyAlignment="1">
      <alignment horizontal="center" vertical="center"/>
    </xf>
    <xf numFmtId="178" fontId="10" fillId="8" borderId="165" xfId="5" applyNumberFormat="1" applyFont="1" applyFill="1" applyBorder="1" applyAlignment="1">
      <alignment horizontal="right" vertical="center"/>
    </xf>
    <xf numFmtId="182" fontId="10" fillId="8" borderId="167" xfId="4" applyNumberFormat="1" applyFont="1" applyFill="1" applyBorder="1" applyAlignment="1">
      <alignment vertical="center"/>
    </xf>
    <xf numFmtId="0" fontId="10" fillId="8" borderId="162" xfId="3" applyFont="1" applyFill="1" applyBorder="1" applyAlignment="1">
      <alignment vertical="center"/>
    </xf>
    <xf numFmtId="14" fontId="10" fillId="8" borderId="165" xfId="3" applyNumberFormat="1" applyFont="1" applyFill="1" applyBorder="1" applyAlignment="1">
      <alignment horizontal="right" vertical="center"/>
    </xf>
    <xf numFmtId="0" fontId="10" fillId="8" borderId="165" xfId="3" applyFont="1" applyFill="1" applyBorder="1" applyAlignment="1">
      <alignment horizontal="right" vertical="center"/>
    </xf>
    <xf numFmtId="179" fontId="10" fillId="8" borderId="165" xfId="3" applyNumberFormat="1" applyFont="1" applyFill="1" applyBorder="1" applyAlignment="1">
      <alignment horizontal="right" vertical="center"/>
    </xf>
    <xf numFmtId="182" fontId="10" fillId="8" borderId="165" xfId="4" applyNumberFormat="1" applyFont="1" applyFill="1" applyBorder="1" applyAlignment="1">
      <alignment vertical="center"/>
    </xf>
    <xf numFmtId="182" fontId="10" fillId="0" borderId="165" xfId="4" applyNumberFormat="1" applyFont="1" applyFill="1" applyBorder="1" applyAlignment="1">
      <alignment vertical="center"/>
    </xf>
    <xf numFmtId="179" fontId="10" fillId="8" borderId="160" xfId="1" applyNumberFormat="1" applyFont="1" applyFill="1" applyBorder="1" applyAlignment="1">
      <alignment horizontal="right" vertical="center" wrapText="1"/>
    </xf>
    <xf numFmtId="179" fontId="10" fillId="8" borderId="163" xfId="1" applyNumberFormat="1" applyFont="1" applyFill="1" applyBorder="1" applyAlignment="1">
      <alignment horizontal="right" vertical="center" wrapText="1"/>
    </xf>
    <xf numFmtId="0" fontId="10" fillId="0" borderId="166" xfId="3" applyFont="1" applyBorder="1" applyAlignment="1">
      <alignment horizontal="center" vertical="center"/>
    </xf>
    <xf numFmtId="0" fontId="10" fillId="0" borderId="163" xfId="3" applyFont="1" applyBorder="1" applyAlignment="1">
      <alignment horizontal="center" vertical="center"/>
    </xf>
    <xf numFmtId="182" fontId="10" fillId="8" borderId="160" xfId="4" applyNumberFormat="1" applyFont="1" applyFill="1" applyBorder="1" applyAlignment="1">
      <alignment vertical="center"/>
    </xf>
    <xf numFmtId="182" fontId="10" fillId="8" borderId="163" xfId="4" applyNumberFormat="1" applyFont="1" applyFill="1" applyBorder="1" applyAlignment="1">
      <alignment vertical="center"/>
    </xf>
    <xf numFmtId="14" fontId="10" fillId="8" borderId="160" xfId="3" applyNumberFormat="1" applyFont="1" applyFill="1" applyBorder="1" applyAlignment="1">
      <alignment horizontal="right" vertical="center" wrapText="1"/>
    </xf>
    <xf numFmtId="14" fontId="10" fillId="8" borderId="163" xfId="3" applyNumberFormat="1" applyFont="1" applyFill="1" applyBorder="1" applyAlignment="1">
      <alignment horizontal="right" vertical="center" wrapText="1"/>
    </xf>
    <xf numFmtId="179" fontId="10" fillId="8" borderId="160" xfId="3" applyNumberFormat="1" applyFont="1" applyFill="1" applyBorder="1" applyAlignment="1">
      <alignment horizontal="right" vertical="center" wrapText="1"/>
    </xf>
    <xf numFmtId="179" fontId="10" fillId="8" borderId="163" xfId="3" applyNumberFormat="1" applyFont="1" applyFill="1" applyBorder="1" applyAlignment="1">
      <alignment horizontal="right" vertical="center" wrapText="1"/>
    </xf>
    <xf numFmtId="0" fontId="10" fillId="8" borderId="160" xfId="3" applyFont="1" applyFill="1" applyBorder="1" applyAlignment="1">
      <alignment horizontal="center" vertical="center"/>
    </xf>
    <xf numFmtId="0" fontId="10" fillId="8" borderId="163" xfId="3" applyFont="1" applyFill="1" applyBorder="1" applyAlignment="1">
      <alignment horizontal="center" vertical="center"/>
    </xf>
    <xf numFmtId="178" fontId="10" fillId="8" borderId="160" xfId="5" applyNumberFormat="1" applyFont="1" applyFill="1" applyBorder="1" applyAlignment="1">
      <alignment horizontal="right" vertical="center" wrapText="1"/>
    </xf>
    <xf numFmtId="178" fontId="10" fillId="8" borderId="163" xfId="5" applyNumberFormat="1" applyFont="1" applyFill="1" applyBorder="1" applyAlignment="1">
      <alignment horizontal="right" vertical="center" wrapText="1"/>
    </xf>
    <xf numFmtId="0" fontId="8" fillId="9" borderId="80" xfId="0" applyFont="1" applyFill="1" applyBorder="1" applyAlignment="1">
      <alignment horizontal="center" vertical="top"/>
    </xf>
    <xf numFmtId="14" fontId="10" fillId="0" borderId="29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14" fontId="10" fillId="0" borderId="61" xfId="0" applyNumberFormat="1" applyFont="1" applyBorder="1" applyAlignment="1">
      <alignment horizontal="right" vertical="center"/>
    </xf>
    <xf numFmtId="0" fontId="10" fillId="0" borderId="49" xfId="0" applyFont="1" applyBorder="1" applyAlignment="1">
      <alignment horizontal="right" vertical="center"/>
    </xf>
    <xf numFmtId="179" fontId="10" fillId="0" borderId="28" xfId="0" applyNumberFormat="1" applyFont="1" applyBorder="1">
      <alignment vertical="center"/>
    </xf>
    <xf numFmtId="179" fontId="10" fillId="0" borderId="14" xfId="0" applyNumberFormat="1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178" fontId="10" fillId="0" borderId="68" xfId="2" applyNumberFormat="1" applyFont="1" applyFill="1" applyBorder="1" applyAlignment="1">
      <alignment horizontal="right" vertical="center"/>
    </xf>
    <xf numFmtId="178" fontId="10" fillId="0" borderId="67" xfId="2" applyNumberFormat="1" applyFont="1" applyFill="1" applyBorder="1" applyAlignment="1">
      <alignment horizontal="right" vertical="center"/>
    </xf>
    <xf numFmtId="179" fontId="10" fillId="0" borderId="17" xfId="0" applyNumberFormat="1" applyFont="1" applyBorder="1">
      <alignment vertical="center"/>
    </xf>
    <xf numFmtId="179" fontId="10" fillId="0" borderId="12" xfId="0" applyNumberFormat="1" applyFont="1" applyBorder="1">
      <alignment vertical="center"/>
    </xf>
    <xf numFmtId="0" fontId="7" fillId="5" borderId="47" xfId="0" applyFont="1" applyFill="1" applyBorder="1" applyAlignment="1">
      <alignment horizontal="center" vertical="top" wrapText="1"/>
    </xf>
    <xf numFmtId="0" fontId="7" fillId="5" borderId="47" xfId="0" applyFont="1" applyFill="1" applyBorder="1" applyAlignment="1">
      <alignment horizontal="center" vertical="top"/>
    </xf>
    <xf numFmtId="0" fontId="7" fillId="5" borderId="50" xfId="0" applyFont="1" applyFill="1" applyBorder="1" applyAlignment="1">
      <alignment horizontal="center" vertical="top"/>
    </xf>
    <xf numFmtId="0" fontId="7" fillId="5" borderId="29" xfId="0" applyFont="1" applyFill="1" applyBorder="1" applyAlignment="1">
      <alignment horizontal="center" vertical="top"/>
    </xf>
    <xf numFmtId="38" fontId="10" fillId="4" borderId="63" xfId="1" applyFont="1" applyFill="1" applyBorder="1" applyAlignment="1">
      <alignment horizontal="right" vertical="center"/>
    </xf>
    <xf numFmtId="0" fontId="21" fillId="4" borderId="61" xfId="0" applyFont="1" applyFill="1" applyBorder="1" applyAlignment="1">
      <alignment horizontal="right" vertical="center"/>
    </xf>
    <xf numFmtId="14" fontId="10" fillId="4" borderId="63" xfId="0" applyNumberFormat="1" applyFont="1" applyFill="1" applyBorder="1" applyAlignment="1">
      <alignment horizontal="right" vertical="center"/>
    </xf>
    <xf numFmtId="14" fontId="10" fillId="4" borderId="61" xfId="0" applyNumberFormat="1" applyFont="1" applyFill="1" applyBorder="1" applyAlignment="1">
      <alignment horizontal="right" vertical="center"/>
    </xf>
    <xf numFmtId="179" fontId="10" fillId="4" borderId="66" xfId="0" applyNumberFormat="1" applyFont="1" applyFill="1" applyBorder="1">
      <alignment vertical="center"/>
    </xf>
    <xf numFmtId="179" fontId="10" fillId="4" borderId="67" xfId="0" applyNumberFormat="1" applyFont="1" applyFill="1" applyBorder="1">
      <alignment vertical="center"/>
    </xf>
    <xf numFmtId="0" fontId="7" fillId="4" borderId="139" xfId="0" applyFont="1" applyFill="1" applyBorder="1" applyAlignment="1">
      <alignment horizontal="center" vertical="center"/>
    </xf>
    <xf numFmtId="0" fontId="7" fillId="4" borderId="140" xfId="0" applyFont="1" applyFill="1" applyBorder="1" applyAlignment="1">
      <alignment horizontal="center" vertical="center"/>
    </xf>
    <xf numFmtId="178" fontId="10" fillId="4" borderId="66" xfId="2" applyNumberFormat="1" applyFont="1" applyFill="1" applyBorder="1" applyAlignment="1">
      <alignment horizontal="right" vertical="center"/>
    </xf>
    <xf numFmtId="178" fontId="10" fillId="4" borderId="67" xfId="2" applyNumberFormat="1" applyFont="1" applyFill="1" applyBorder="1" applyAlignment="1">
      <alignment horizontal="right" vertical="center"/>
    </xf>
    <xf numFmtId="179" fontId="10" fillId="4" borderId="17" xfId="0" applyNumberFormat="1" applyFont="1" applyFill="1" applyBorder="1">
      <alignment vertical="center"/>
    </xf>
    <xf numFmtId="179" fontId="10" fillId="4" borderId="12" xfId="0" applyNumberFormat="1" applyFont="1" applyFill="1" applyBorder="1">
      <alignment vertical="center"/>
    </xf>
    <xf numFmtId="38" fontId="10" fillId="0" borderId="47" xfId="1" applyFont="1" applyFill="1" applyBorder="1" applyAlignment="1">
      <alignment horizontal="right" vertical="center"/>
    </xf>
    <xf numFmtId="38" fontId="10" fillId="0" borderId="61" xfId="1" applyFont="1" applyFill="1" applyBorder="1" applyAlignment="1">
      <alignment horizontal="right" vertical="center"/>
    </xf>
    <xf numFmtId="38" fontId="10" fillId="4" borderId="70" xfId="1" applyFont="1" applyFill="1" applyBorder="1" applyAlignment="1">
      <alignment horizontal="right" vertical="center"/>
    </xf>
    <xf numFmtId="38" fontId="10" fillId="4" borderId="67" xfId="1" applyFont="1" applyFill="1" applyBorder="1" applyAlignment="1">
      <alignment horizontal="right" vertical="center"/>
    </xf>
    <xf numFmtId="14" fontId="10" fillId="4" borderId="1" xfId="0" applyNumberFormat="1" applyFont="1" applyFill="1" applyBorder="1" applyAlignment="1">
      <alignment horizontal="right" vertical="center"/>
    </xf>
    <xf numFmtId="14" fontId="10" fillId="4" borderId="78" xfId="0" applyNumberFormat="1" applyFont="1" applyFill="1" applyBorder="1" applyAlignment="1">
      <alignment horizontal="right" vertical="center"/>
    </xf>
    <xf numFmtId="14" fontId="10" fillId="4" borderId="95" xfId="0" applyNumberFormat="1" applyFont="1" applyFill="1" applyBorder="1" applyAlignment="1">
      <alignment horizontal="right" vertical="center"/>
    </xf>
    <xf numFmtId="179" fontId="10" fillId="4" borderId="88" xfId="0" applyNumberFormat="1" applyFont="1" applyFill="1" applyBorder="1" applyAlignment="1">
      <alignment horizontal="right" vertical="center"/>
    </xf>
    <xf numFmtId="179" fontId="10" fillId="4" borderId="86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78" xfId="0" applyFont="1" applyFill="1" applyBorder="1" applyAlignment="1">
      <alignment horizontal="center" vertical="center"/>
    </xf>
    <xf numFmtId="178" fontId="10" fillId="4" borderId="70" xfId="2" applyNumberFormat="1" applyFont="1" applyFill="1" applyBorder="1" applyAlignment="1">
      <alignment horizontal="right" vertical="center"/>
    </xf>
    <xf numFmtId="179" fontId="10" fillId="4" borderId="23" xfId="0" applyNumberFormat="1" applyFont="1" applyFill="1" applyBorder="1">
      <alignment vertical="center"/>
    </xf>
    <xf numFmtId="38" fontId="10" fillId="4" borderId="61" xfId="1" applyFont="1" applyFill="1" applyBorder="1" applyAlignment="1">
      <alignment horizontal="right" vertical="center"/>
    </xf>
    <xf numFmtId="14" fontId="10" fillId="4" borderId="13" xfId="0" applyNumberFormat="1" applyFont="1" applyFill="1" applyBorder="1" applyAlignment="1">
      <alignment horizontal="right" vertical="center"/>
    </xf>
    <xf numFmtId="0" fontId="10" fillId="4" borderId="13" xfId="0" applyFont="1" applyFill="1" applyBorder="1" applyAlignment="1">
      <alignment horizontal="right" vertical="center"/>
    </xf>
    <xf numFmtId="14" fontId="10" fillId="4" borderId="49" xfId="0" applyNumberFormat="1" applyFont="1" applyFill="1" applyBorder="1" applyAlignment="1">
      <alignment horizontal="right" vertical="center"/>
    </xf>
    <xf numFmtId="0" fontId="10" fillId="4" borderId="49" xfId="0" applyFont="1" applyFill="1" applyBorder="1" applyAlignment="1">
      <alignment horizontal="right" vertical="center"/>
    </xf>
    <xf numFmtId="179" fontId="10" fillId="4" borderId="14" xfId="0" applyNumberFormat="1" applyFont="1" applyFill="1" applyBorder="1">
      <alignment vertical="center"/>
    </xf>
    <xf numFmtId="0" fontId="7" fillId="4" borderId="55" xfId="0" applyFont="1" applyFill="1" applyBorder="1" applyAlignment="1">
      <alignment horizontal="center" vertical="center"/>
    </xf>
    <xf numFmtId="179" fontId="10" fillId="4" borderId="27" xfId="0" applyNumberFormat="1" applyFont="1" applyFill="1" applyBorder="1">
      <alignment vertical="center"/>
    </xf>
    <xf numFmtId="179" fontId="10" fillId="7" borderId="23" xfId="0" applyNumberFormat="1" applyFont="1" applyFill="1" applyBorder="1">
      <alignment vertical="center"/>
    </xf>
    <xf numFmtId="179" fontId="10" fillId="7" borderId="12" xfId="0" applyNumberFormat="1" applyFont="1" applyFill="1" applyBorder="1">
      <alignment vertical="center"/>
    </xf>
    <xf numFmtId="38" fontId="10" fillId="7" borderId="70" xfId="1" applyFont="1" applyFill="1" applyBorder="1" applyAlignment="1">
      <alignment horizontal="right" vertical="center"/>
    </xf>
    <xf numFmtId="38" fontId="10" fillId="7" borderId="67" xfId="1" applyFont="1" applyFill="1" applyBorder="1" applyAlignment="1">
      <alignment horizontal="right" vertical="center"/>
    </xf>
    <xf numFmtId="14" fontId="10" fillId="7" borderId="1" xfId="0" applyNumberFormat="1" applyFont="1" applyFill="1" applyBorder="1" applyAlignment="1">
      <alignment horizontal="right" vertical="center"/>
    </xf>
    <xf numFmtId="14" fontId="10" fillId="7" borderId="78" xfId="0" applyNumberFormat="1" applyFont="1" applyFill="1" applyBorder="1" applyAlignment="1">
      <alignment horizontal="right" vertical="center"/>
    </xf>
    <xf numFmtId="14" fontId="10" fillId="7" borderId="95" xfId="0" applyNumberFormat="1" applyFont="1" applyFill="1" applyBorder="1" applyAlignment="1">
      <alignment horizontal="right" vertical="center"/>
    </xf>
    <xf numFmtId="14" fontId="10" fillId="7" borderId="61" xfId="0" applyNumberFormat="1" applyFont="1" applyFill="1" applyBorder="1" applyAlignment="1">
      <alignment horizontal="right" vertical="center"/>
    </xf>
    <xf numFmtId="179" fontId="10" fillId="7" borderId="88" xfId="0" applyNumberFormat="1" applyFont="1" applyFill="1" applyBorder="1" applyAlignment="1">
      <alignment horizontal="right" vertical="center"/>
    </xf>
    <xf numFmtId="179" fontId="10" fillId="7" borderId="86" xfId="0" applyNumberFormat="1" applyFont="1" applyFill="1" applyBorder="1" applyAlignment="1">
      <alignment horizontal="right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78" xfId="0" applyFont="1" applyFill="1" applyBorder="1" applyAlignment="1">
      <alignment horizontal="center" vertical="center"/>
    </xf>
    <xf numFmtId="178" fontId="10" fillId="7" borderId="70" xfId="2" applyNumberFormat="1" applyFont="1" applyFill="1" applyBorder="1" applyAlignment="1">
      <alignment horizontal="right" vertical="center"/>
    </xf>
    <xf numFmtId="178" fontId="10" fillId="7" borderId="67" xfId="2" applyNumberFormat="1" applyFont="1" applyFill="1" applyBorder="1" applyAlignment="1">
      <alignment horizontal="right" vertical="center"/>
    </xf>
    <xf numFmtId="38" fontId="10" fillId="4" borderId="66" xfId="1" applyFont="1" applyFill="1" applyBorder="1" applyAlignment="1">
      <alignment horizontal="right" vertical="center"/>
    </xf>
    <xf numFmtId="14" fontId="10" fillId="4" borderId="55" xfId="0" applyNumberFormat="1" applyFont="1" applyFill="1" applyBorder="1">
      <alignment vertical="center"/>
    </xf>
    <xf numFmtId="14" fontId="10" fillId="4" borderId="49" xfId="0" applyNumberFormat="1" applyFont="1" applyFill="1" applyBorder="1">
      <alignment vertical="center"/>
    </xf>
    <xf numFmtId="179" fontId="10" fillId="4" borderId="19" xfId="0" applyNumberFormat="1" applyFont="1" applyFill="1" applyBorder="1">
      <alignment vertical="center"/>
    </xf>
    <xf numFmtId="0" fontId="7" fillId="4" borderId="56" xfId="0" applyFont="1" applyFill="1" applyBorder="1" applyAlignment="1">
      <alignment horizontal="center" vertical="center"/>
    </xf>
    <xf numFmtId="178" fontId="10" fillId="4" borderId="65" xfId="2" applyNumberFormat="1" applyFont="1" applyFill="1" applyBorder="1" applyAlignment="1">
      <alignment horizontal="right" vertical="center"/>
    </xf>
    <xf numFmtId="38" fontId="10" fillId="4" borderId="68" xfId="1" applyFont="1" applyFill="1" applyBorder="1" applyAlignment="1">
      <alignment horizontal="right" vertical="center"/>
    </xf>
    <xf numFmtId="14" fontId="10" fillId="4" borderId="56" xfId="0" applyNumberFormat="1" applyFont="1" applyFill="1" applyBorder="1">
      <alignment vertical="center"/>
    </xf>
    <xf numFmtId="14" fontId="10" fillId="4" borderId="63" xfId="0" applyNumberFormat="1" applyFont="1" applyFill="1" applyBorder="1">
      <alignment vertical="center"/>
    </xf>
    <xf numFmtId="179" fontId="10" fillId="4" borderId="20" xfId="0" applyNumberFormat="1" applyFont="1" applyFill="1" applyBorder="1">
      <alignment vertical="center"/>
    </xf>
    <xf numFmtId="0" fontId="7" fillId="4" borderId="10" xfId="0" applyFont="1" applyFill="1" applyBorder="1" applyAlignment="1">
      <alignment horizontal="center" vertical="center"/>
    </xf>
    <xf numFmtId="38" fontId="10" fillId="4" borderId="71" xfId="1" applyFont="1" applyFill="1" applyBorder="1" applyAlignment="1">
      <alignment horizontal="right" vertical="center"/>
    </xf>
    <xf numFmtId="38" fontId="10" fillId="4" borderId="72" xfId="1" applyFont="1" applyFill="1" applyBorder="1" applyAlignment="1">
      <alignment horizontal="right" vertical="center"/>
    </xf>
    <xf numFmtId="14" fontId="10" fillId="4" borderId="60" xfId="0" applyNumberFormat="1" applyFont="1" applyFill="1" applyBorder="1">
      <alignment vertical="center"/>
    </xf>
    <xf numFmtId="14" fontId="10" fillId="4" borderId="96" xfId="0" applyNumberFormat="1" applyFont="1" applyFill="1" applyBorder="1">
      <alignment vertical="center"/>
    </xf>
    <xf numFmtId="179" fontId="10" fillId="4" borderId="32" xfId="0" applyNumberFormat="1" applyFont="1" applyFill="1" applyBorder="1">
      <alignment vertical="center"/>
    </xf>
    <xf numFmtId="0" fontId="7" fillId="4" borderId="60" xfId="0" applyFont="1" applyFill="1" applyBorder="1" applyAlignment="1">
      <alignment horizontal="center" vertical="center"/>
    </xf>
    <xf numFmtId="178" fontId="10" fillId="4" borderId="73" xfId="2" applyNumberFormat="1" applyFont="1" applyFill="1" applyBorder="1" applyAlignment="1">
      <alignment horizontal="right" vertical="center"/>
    </xf>
    <xf numFmtId="179" fontId="10" fillId="4" borderId="30" xfId="0" applyNumberFormat="1" applyFont="1" applyFill="1" applyBorder="1">
      <alignment vertical="center"/>
    </xf>
    <xf numFmtId="179" fontId="10" fillId="4" borderId="31" xfId="0" applyNumberFormat="1" applyFont="1" applyFill="1" applyBorder="1">
      <alignment vertical="center"/>
    </xf>
    <xf numFmtId="38" fontId="10" fillId="0" borderId="71" xfId="1" applyFont="1" applyFill="1" applyBorder="1" applyAlignment="1">
      <alignment vertical="center"/>
    </xf>
    <xf numFmtId="38" fontId="10" fillId="0" borderId="72" xfId="1" applyFont="1" applyFill="1" applyBorder="1" applyAlignment="1">
      <alignment vertical="center"/>
    </xf>
    <xf numFmtId="14" fontId="10" fillId="0" borderId="60" xfId="0" applyNumberFormat="1" applyFont="1" applyBorder="1">
      <alignment vertical="center"/>
    </xf>
    <xf numFmtId="14" fontId="10" fillId="0" borderId="96" xfId="0" applyNumberFormat="1" applyFont="1" applyBorder="1">
      <alignment vertical="center"/>
    </xf>
    <xf numFmtId="179" fontId="10" fillId="0" borderId="32" xfId="0" applyNumberFormat="1" applyFont="1" applyBorder="1">
      <alignment vertical="center"/>
    </xf>
    <xf numFmtId="0" fontId="7" fillId="0" borderId="60" xfId="0" applyFont="1" applyBorder="1" applyAlignment="1">
      <alignment horizontal="center" vertical="center"/>
    </xf>
    <xf numFmtId="178" fontId="10" fillId="0" borderId="73" xfId="2" applyNumberFormat="1" applyFont="1" applyFill="1" applyBorder="1" applyAlignment="1">
      <alignment vertical="center"/>
    </xf>
    <xf numFmtId="179" fontId="10" fillId="0" borderId="30" xfId="0" applyNumberFormat="1" applyFont="1" applyBorder="1">
      <alignment vertical="center"/>
    </xf>
    <xf numFmtId="179" fontId="10" fillId="0" borderId="31" xfId="0" applyNumberFormat="1" applyFont="1" applyBorder="1">
      <alignment vertical="center"/>
    </xf>
    <xf numFmtId="38" fontId="10" fillId="4" borderId="71" xfId="1" applyFont="1" applyFill="1" applyBorder="1" applyAlignment="1">
      <alignment vertical="center" shrinkToFit="1"/>
    </xf>
    <xf numFmtId="0" fontId="10" fillId="4" borderId="72" xfId="0" applyFont="1" applyFill="1" applyBorder="1" applyAlignment="1">
      <alignment vertical="center" shrinkToFit="1"/>
    </xf>
    <xf numFmtId="14" fontId="10" fillId="4" borderId="60" xfId="0" applyNumberFormat="1" applyFont="1" applyFill="1" applyBorder="1" applyAlignment="1">
      <alignment horizontal="right" vertical="center"/>
    </xf>
    <xf numFmtId="14" fontId="10" fillId="4" borderId="96" xfId="0" applyNumberFormat="1" applyFont="1" applyFill="1" applyBorder="1" applyAlignment="1">
      <alignment horizontal="right" vertical="center"/>
    </xf>
    <xf numFmtId="179" fontId="10" fillId="4" borderId="32" xfId="0" applyNumberFormat="1" applyFont="1" applyFill="1" applyBorder="1" applyAlignment="1">
      <alignment horizontal="right" vertical="center"/>
    </xf>
    <xf numFmtId="179" fontId="10" fillId="0" borderId="23" xfId="0" applyNumberFormat="1" applyFont="1" applyBorder="1">
      <alignment vertical="center"/>
    </xf>
    <xf numFmtId="179" fontId="10" fillId="0" borderId="27" xfId="0" applyNumberFormat="1" applyFont="1" applyBorder="1">
      <alignment vertical="center"/>
    </xf>
    <xf numFmtId="38" fontId="10" fillId="4" borderId="70" xfId="1" applyFont="1" applyFill="1" applyBorder="1" applyAlignment="1">
      <alignment vertical="center"/>
    </xf>
    <xf numFmtId="38" fontId="10" fillId="4" borderId="69" xfId="1" applyFont="1" applyFill="1" applyBorder="1" applyAlignment="1">
      <alignment vertical="center"/>
    </xf>
    <xf numFmtId="14" fontId="10" fillId="4" borderId="1" xfId="0" applyNumberFormat="1" applyFont="1" applyFill="1" applyBorder="1">
      <alignment vertical="center"/>
    </xf>
    <xf numFmtId="14" fontId="10" fillId="4" borderId="80" xfId="0" applyNumberFormat="1" applyFont="1" applyFill="1" applyBorder="1">
      <alignment vertical="center"/>
    </xf>
    <xf numFmtId="14" fontId="10" fillId="4" borderId="95" xfId="0" applyNumberFormat="1" applyFont="1" applyFill="1" applyBorder="1">
      <alignment vertical="center"/>
    </xf>
    <xf numFmtId="14" fontId="10" fillId="4" borderId="48" xfId="0" applyNumberFormat="1" applyFont="1" applyFill="1" applyBorder="1">
      <alignment vertical="center"/>
    </xf>
    <xf numFmtId="179" fontId="10" fillId="4" borderId="88" xfId="0" applyNumberFormat="1" applyFont="1" applyFill="1" applyBorder="1">
      <alignment vertical="center"/>
    </xf>
    <xf numFmtId="179" fontId="10" fillId="4" borderId="89" xfId="0" applyNumberFormat="1" applyFont="1" applyFill="1" applyBorder="1">
      <alignment vertical="center"/>
    </xf>
    <xf numFmtId="0" fontId="7" fillId="4" borderId="80" xfId="0" applyFont="1" applyFill="1" applyBorder="1" applyAlignment="1">
      <alignment horizontal="center" vertical="center"/>
    </xf>
    <xf numFmtId="178" fontId="10" fillId="4" borderId="70" xfId="2" applyNumberFormat="1" applyFont="1" applyFill="1" applyBorder="1" applyAlignment="1">
      <alignment vertical="center"/>
    </xf>
    <xf numFmtId="178" fontId="10" fillId="4" borderId="69" xfId="2" applyNumberFormat="1" applyFont="1" applyFill="1" applyBorder="1" applyAlignment="1">
      <alignment vertical="center"/>
    </xf>
    <xf numFmtId="38" fontId="10" fillId="0" borderId="70" xfId="1" applyFont="1" applyFill="1" applyBorder="1" applyAlignment="1">
      <alignment vertical="center"/>
    </xf>
    <xf numFmtId="38" fontId="10" fillId="0" borderId="69" xfId="1" applyFont="1" applyFill="1" applyBorder="1" applyAlignment="1">
      <alignment vertical="center"/>
    </xf>
    <xf numFmtId="14" fontId="10" fillId="0" borderId="1" xfId="0" applyNumberFormat="1" applyFont="1" applyBorder="1">
      <alignment vertical="center"/>
    </xf>
    <xf numFmtId="14" fontId="10" fillId="0" borderId="80" xfId="0" applyNumberFormat="1" applyFont="1" applyBorder="1">
      <alignment vertical="center"/>
    </xf>
    <xf numFmtId="14" fontId="10" fillId="0" borderId="95" xfId="0" applyNumberFormat="1" applyFont="1" applyBorder="1">
      <alignment vertical="center"/>
    </xf>
    <xf numFmtId="14" fontId="10" fillId="0" borderId="48" xfId="0" applyNumberFormat="1" applyFont="1" applyBorder="1">
      <alignment vertical="center"/>
    </xf>
    <xf numFmtId="179" fontId="10" fillId="0" borderId="88" xfId="0" applyNumberFormat="1" applyFont="1" applyBorder="1">
      <alignment vertical="center"/>
    </xf>
    <xf numFmtId="179" fontId="10" fillId="0" borderId="89" xfId="0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178" fontId="10" fillId="0" borderId="70" xfId="2" applyNumberFormat="1" applyFont="1" applyFill="1" applyBorder="1" applyAlignment="1">
      <alignment vertical="center"/>
    </xf>
    <xf numFmtId="178" fontId="10" fillId="0" borderId="69" xfId="2" applyNumberFormat="1" applyFont="1" applyFill="1" applyBorder="1" applyAlignment="1">
      <alignment vertical="center"/>
    </xf>
    <xf numFmtId="179" fontId="10" fillId="4" borderId="11" xfId="0" applyNumberFormat="1" applyFont="1" applyFill="1" applyBorder="1">
      <alignment vertical="center"/>
    </xf>
    <xf numFmtId="38" fontId="10" fillId="4" borderId="76" xfId="1" applyFont="1" applyFill="1" applyBorder="1" applyAlignment="1">
      <alignment horizontal="right" vertical="center"/>
    </xf>
    <xf numFmtId="14" fontId="10" fillId="4" borderId="83" xfId="0" applyNumberFormat="1" applyFont="1" applyFill="1" applyBorder="1" applyAlignment="1">
      <alignment horizontal="right" vertical="center"/>
    </xf>
    <xf numFmtId="14" fontId="10" fillId="4" borderId="84" xfId="0" applyNumberFormat="1" applyFont="1" applyFill="1" applyBorder="1" applyAlignment="1">
      <alignment horizontal="right" vertical="center"/>
    </xf>
    <xf numFmtId="14" fontId="10" fillId="4" borderId="82" xfId="0" applyNumberFormat="1" applyFont="1" applyFill="1" applyBorder="1" applyAlignment="1">
      <alignment horizontal="right" vertical="center"/>
    </xf>
    <xf numFmtId="14" fontId="10" fillId="4" borderId="99" xfId="0" applyNumberFormat="1" applyFont="1" applyFill="1" applyBorder="1" applyAlignment="1">
      <alignment horizontal="right" vertical="center"/>
    </xf>
    <xf numFmtId="14" fontId="10" fillId="4" borderId="100" xfId="0" applyNumberFormat="1" applyFont="1" applyFill="1" applyBorder="1" applyAlignment="1">
      <alignment horizontal="right" vertical="center"/>
    </xf>
    <xf numFmtId="14" fontId="10" fillId="4" borderId="98" xfId="0" applyNumberFormat="1" applyFont="1" applyFill="1" applyBorder="1" applyAlignment="1">
      <alignment horizontal="right" vertical="center"/>
    </xf>
    <xf numFmtId="179" fontId="10" fillId="4" borderId="92" xfId="0" applyNumberFormat="1" applyFont="1" applyFill="1" applyBorder="1">
      <alignment vertical="center"/>
    </xf>
    <xf numFmtId="179" fontId="10" fillId="4" borderId="93" xfId="0" applyNumberFormat="1" applyFont="1" applyFill="1" applyBorder="1">
      <alignment vertical="center"/>
    </xf>
    <xf numFmtId="179" fontId="10" fillId="4" borderId="91" xfId="0" applyNumberFormat="1" applyFont="1" applyFill="1" applyBorder="1">
      <alignment vertical="center"/>
    </xf>
    <xf numFmtId="0" fontId="7" fillId="4" borderId="83" xfId="0" applyFont="1" applyFill="1" applyBorder="1" applyAlignment="1">
      <alignment horizontal="center" vertical="center"/>
    </xf>
    <xf numFmtId="0" fontId="7" fillId="4" borderId="84" xfId="0" applyFont="1" applyFill="1" applyBorder="1" applyAlignment="1">
      <alignment horizontal="center" vertical="center"/>
    </xf>
    <xf numFmtId="0" fontId="7" fillId="4" borderId="82" xfId="0" applyFont="1" applyFill="1" applyBorder="1" applyAlignment="1">
      <alignment horizontal="center" vertical="center"/>
    </xf>
    <xf numFmtId="178" fontId="10" fillId="4" borderId="71" xfId="2" applyNumberFormat="1" applyFont="1" applyFill="1" applyBorder="1" applyAlignment="1">
      <alignment horizontal="right" vertical="center"/>
    </xf>
    <xf numFmtId="178" fontId="10" fillId="4" borderId="76" xfId="2" applyNumberFormat="1" applyFont="1" applyFill="1" applyBorder="1" applyAlignment="1">
      <alignment horizontal="right" vertical="center"/>
    </xf>
    <xf numFmtId="178" fontId="10" fillId="4" borderId="72" xfId="2" applyNumberFormat="1" applyFont="1" applyFill="1" applyBorder="1" applyAlignment="1">
      <alignment horizontal="right" vertical="center"/>
    </xf>
    <xf numFmtId="38" fontId="10" fillId="4" borderId="68" xfId="1" applyFont="1" applyFill="1" applyBorder="1" applyAlignment="1">
      <alignment vertical="center"/>
    </xf>
    <xf numFmtId="14" fontId="10" fillId="4" borderId="10" xfId="0" applyNumberFormat="1" applyFont="1" applyFill="1" applyBorder="1">
      <alignment vertical="center"/>
    </xf>
    <xf numFmtId="14" fontId="10" fillId="4" borderId="47" xfId="0" applyNumberFormat="1" applyFont="1" applyFill="1" applyBorder="1">
      <alignment vertical="center"/>
    </xf>
    <xf numFmtId="179" fontId="10" fillId="4" borderId="87" xfId="0" applyNumberFormat="1" applyFont="1" applyFill="1" applyBorder="1">
      <alignment vertical="center"/>
    </xf>
    <xf numFmtId="178" fontId="10" fillId="4" borderId="68" xfId="2" applyNumberFormat="1" applyFont="1" applyFill="1" applyBorder="1" applyAlignment="1">
      <alignment vertical="center"/>
    </xf>
    <xf numFmtId="14" fontId="10" fillId="4" borderId="81" xfId="0" applyNumberFormat="1" applyFont="1" applyFill="1" applyBorder="1">
      <alignment vertical="center"/>
    </xf>
    <xf numFmtId="14" fontId="10" fillId="4" borderId="82" xfId="0" applyNumberFormat="1" applyFont="1" applyFill="1" applyBorder="1">
      <alignment vertical="center"/>
    </xf>
    <xf numFmtId="14" fontId="10" fillId="4" borderId="97" xfId="0" applyNumberFormat="1" applyFont="1" applyFill="1" applyBorder="1">
      <alignment vertical="center"/>
    </xf>
    <xf numFmtId="14" fontId="10" fillId="4" borderId="98" xfId="0" applyNumberFormat="1" applyFont="1" applyFill="1" applyBorder="1">
      <alignment vertical="center"/>
    </xf>
    <xf numFmtId="179" fontId="10" fillId="4" borderId="90" xfId="0" applyNumberFormat="1" applyFont="1" applyFill="1" applyBorder="1">
      <alignment vertical="center"/>
    </xf>
    <xf numFmtId="178" fontId="10" fillId="4" borderId="66" xfId="2" applyNumberFormat="1" applyFont="1" applyFill="1" applyBorder="1" applyAlignment="1">
      <alignment vertical="center"/>
    </xf>
    <xf numFmtId="178" fontId="10" fillId="4" borderId="67" xfId="2" applyNumberFormat="1" applyFont="1" applyFill="1" applyBorder="1" applyAlignment="1">
      <alignment vertical="center"/>
    </xf>
    <xf numFmtId="38" fontId="10" fillId="0" borderId="71" xfId="1" applyFont="1" applyFill="1" applyBorder="1" applyAlignment="1">
      <alignment horizontal="right" vertical="center"/>
    </xf>
    <xf numFmtId="38" fontId="10" fillId="0" borderId="72" xfId="1" applyFont="1" applyFill="1" applyBorder="1" applyAlignment="1">
      <alignment horizontal="right" vertical="center"/>
    </xf>
    <xf numFmtId="14" fontId="10" fillId="0" borderId="83" xfId="0" applyNumberFormat="1" applyFont="1" applyBorder="1">
      <alignment vertical="center"/>
    </xf>
    <xf numFmtId="14" fontId="10" fillId="0" borderId="82" xfId="0" applyNumberFormat="1" applyFont="1" applyBorder="1">
      <alignment vertical="center"/>
    </xf>
    <xf numFmtId="14" fontId="10" fillId="0" borderId="99" xfId="0" applyNumberFormat="1" applyFont="1" applyBorder="1">
      <alignment vertical="center"/>
    </xf>
    <xf numFmtId="14" fontId="10" fillId="0" borderId="98" xfId="0" applyNumberFormat="1" applyFont="1" applyBorder="1">
      <alignment vertical="center"/>
    </xf>
    <xf numFmtId="179" fontId="10" fillId="0" borderId="92" xfId="0" applyNumberFormat="1" applyFont="1" applyBorder="1">
      <alignment vertical="center"/>
    </xf>
    <xf numFmtId="179" fontId="10" fillId="0" borderId="91" xfId="0" applyNumberFormat="1" applyFont="1" applyBorder="1">
      <alignment vertical="center"/>
    </xf>
    <xf numFmtId="0" fontId="7" fillId="0" borderId="83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178" fontId="10" fillId="0" borderId="71" xfId="2" applyNumberFormat="1" applyFont="1" applyFill="1" applyBorder="1" applyAlignment="1">
      <alignment horizontal="right" vertical="center"/>
    </xf>
    <xf numFmtId="178" fontId="10" fillId="0" borderId="72" xfId="2" applyNumberFormat="1" applyFont="1" applyFill="1" applyBorder="1" applyAlignment="1">
      <alignment horizontal="right" vertical="center"/>
    </xf>
    <xf numFmtId="38" fontId="10" fillId="7" borderId="63" xfId="1" applyFont="1" applyFill="1" applyBorder="1" applyAlignment="1">
      <alignment horizontal="right" vertical="center"/>
    </xf>
    <xf numFmtId="0" fontId="21" fillId="7" borderId="61" xfId="0" applyFont="1" applyFill="1" applyBorder="1" applyAlignment="1">
      <alignment horizontal="right" vertical="center"/>
    </xf>
    <xf numFmtId="14" fontId="10" fillId="7" borderId="63" xfId="0" applyNumberFormat="1" applyFont="1" applyFill="1" applyBorder="1">
      <alignment vertical="center"/>
    </xf>
    <xf numFmtId="0" fontId="21" fillId="7" borderId="61" xfId="0" applyFont="1" applyFill="1" applyBorder="1">
      <alignment vertical="center"/>
    </xf>
    <xf numFmtId="179" fontId="10" fillId="7" borderId="63" xfId="0" applyNumberFormat="1" applyFont="1" applyFill="1" applyBorder="1">
      <alignment vertical="center"/>
    </xf>
    <xf numFmtId="0" fontId="7" fillId="7" borderId="63" xfId="0" applyFont="1" applyFill="1" applyBorder="1" applyAlignment="1">
      <alignment horizontal="center" vertical="center"/>
    </xf>
    <xf numFmtId="0" fontId="21" fillId="7" borderId="61" xfId="0" applyFont="1" applyFill="1" applyBorder="1" applyAlignment="1">
      <alignment horizontal="center" vertical="center"/>
    </xf>
    <xf numFmtId="178" fontId="10" fillId="7" borderId="63" xfId="2" applyNumberFormat="1" applyFont="1" applyFill="1" applyBorder="1" applyAlignment="1">
      <alignment horizontal="right" vertical="center"/>
    </xf>
    <xf numFmtId="38" fontId="10" fillId="0" borderId="66" xfId="1" applyFont="1" applyFill="1" applyBorder="1" applyAlignment="1">
      <alignment horizontal="right" vertical="center"/>
    </xf>
    <xf numFmtId="38" fontId="10" fillId="0" borderId="67" xfId="1" applyFont="1" applyFill="1" applyBorder="1" applyAlignment="1">
      <alignment horizontal="right" vertical="center"/>
    </xf>
    <xf numFmtId="14" fontId="10" fillId="0" borderId="78" xfId="0" applyNumberFormat="1" applyFont="1" applyBorder="1" applyAlignment="1">
      <alignment horizontal="right" vertical="center"/>
    </xf>
    <xf numFmtId="0" fontId="10" fillId="0" borderId="56" xfId="0" applyFont="1" applyBorder="1" applyAlignment="1">
      <alignment horizontal="right" vertical="center"/>
    </xf>
    <xf numFmtId="0" fontId="10" fillId="0" borderId="63" xfId="0" applyFont="1" applyBorder="1" applyAlignment="1">
      <alignment horizontal="right" vertical="center"/>
    </xf>
    <xf numFmtId="179" fontId="10" fillId="0" borderId="86" xfId="0" applyNumberFormat="1" applyFont="1" applyBorder="1">
      <alignment vertical="center"/>
    </xf>
    <xf numFmtId="179" fontId="10" fillId="0" borderId="20" xfId="0" applyNumberFormat="1" applyFont="1" applyBorder="1">
      <alignment vertical="center"/>
    </xf>
    <xf numFmtId="0" fontId="7" fillId="0" borderId="55" xfId="0" applyFont="1" applyBorder="1" applyAlignment="1">
      <alignment horizontal="center" vertical="center"/>
    </xf>
    <xf numFmtId="178" fontId="10" fillId="0" borderId="66" xfId="2" applyNumberFormat="1" applyFont="1" applyFill="1" applyBorder="1" applyAlignment="1">
      <alignment vertical="center"/>
    </xf>
    <xf numFmtId="178" fontId="10" fillId="0" borderId="67" xfId="2" applyNumberFormat="1" applyFont="1" applyFill="1" applyBorder="1" applyAlignment="1">
      <alignment vertical="center"/>
    </xf>
    <xf numFmtId="38" fontId="10" fillId="0" borderId="69" xfId="1" applyFont="1" applyFill="1" applyBorder="1" applyAlignment="1">
      <alignment horizontal="right" vertical="center"/>
    </xf>
    <xf numFmtId="14" fontId="10" fillId="0" borderId="55" xfId="0" applyNumberFormat="1" applyFont="1" applyBorder="1">
      <alignment vertical="center"/>
    </xf>
    <xf numFmtId="14" fontId="10" fillId="0" borderId="79" xfId="0" applyNumberFormat="1" applyFont="1" applyBorder="1">
      <alignment vertical="center"/>
    </xf>
    <xf numFmtId="14" fontId="10" fillId="0" borderId="49" xfId="0" applyNumberFormat="1" applyFont="1" applyBorder="1">
      <alignment vertical="center"/>
    </xf>
    <xf numFmtId="14" fontId="10" fillId="0" borderId="94" xfId="0" applyNumberFormat="1" applyFont="1" applyBorder="1">
      <alignment vertical="center"/>
    </xf>
    <xf numFmtId="179" fontId="10" fillId="0" borderId="19" xfId="0" applyNumberFormat="1" applyFont="1" applyBorder="1">
      <alignment vertical="center"/>
    </xf>
    <xf numFmtId="179" fontId="10" fillId="0" borderId="22" xfId="0" applyNumberFormat="1" applyFont="1" applyBorder="1">
      <alignment vertical="center"/>
    </xf>
    <xf numFmtId="0" fontId="7" fillId="0" borderId="79" xfId="0" applyFont="1" applyBorder="1" applyAlignment="1">
      <alignment horizontal="center" vertical="center"/>
    </xf>
    <xf numFmtId="178" fontId="10" fillId="0" borderId="65" xfId="2" applyNumberFormat="1" applyFont="1" applyFill="1" applyBorder="1" applyAlignment="1">
      <alignment vertical="center"/>
    </xf>
    <xf numFmtId="178" fontId="10" fillId="0" borderId="74" xfId="2" applyNumberFormat="1" applyFont="1" applyFill="1" applyBorder="1" applyAlignment="1">
      <alignment vertical="center"/>
    </xf>
    <xf numFmtId="38" fontId="10" fillId="4" borderId="66" xfId="1" applyFont="1" applyFill="1" applyBorder="1" applyAlignment="1">
      <alignment vertical="center"/>
    </xf>
    <xf numFmtId="38" fontId="10" fillId="4" borderId="67" xfId="1" applyFont="1" applyFill="1" applyBorder="1" applyAlignment="1">
      <alignment vertical="center"/>
    </xf>
    <xf numFmtId="14" fontId="10" fillId="4" borderId="78" xfId="0" applyNumberFormat="1" applyFont="1" applyFill="1" applyBorder="1">
      <alignment vertical="center"/>
    </xf>
    <xf numFmtId="14" fontId="10" fillId="4" borderId="61" xfId="0" applyNumberFormat="1" applyFont="1" applyFill="1" applyBorder="1">
      <alignment vertical="center"/>
    </xf>
    <xf numFmtId="179" fontId="10" fillId="4" borderId="86" xfId="0" applyNumberFormat="1" applyFont="1" applyFill="1" applyBorder="1">
      <alignment vertical="center"/>
    </xf>
    <xf numFmtId="178" fontId="10" fillId="0" borderId="65" xfId="2" applyNumberFormat="1" applyFont="1" applyFill="1" applyBorder="1" applyAlignment="1">
      <alignment horizontal="right" vertical="center"/>
    </xf>
    <xf numFmtId="0" fontId="21" fillId="4" borderId="61" xfId="0" applyFont="1" applyFill="1" applyBorder="1">
      <alignment vertical="center"/>
    </xf>
    <xf numFmtId="179" fontId="10" fillId="4" borderId="63" xfId="0" applyNumberFormat="1" applyFont="1" applyFill="1" applyBorder="1">
      <alignment vertical="center"/>
    </xf>
    <xf numFmtId="0" fontId="7" fillId="4" borderId="63" xfId="0" applyFont="1" applyFill="1" applyBorder="1" applyAlignment="1">
      <alignment horizontal="center" vertical="center"/>
    </xf>
    <xf numFmtId="0" fontId="21" fillId="4" borderId="61" xfId="0" applyFont="1" applyFill="1" applyBorder="1" applyAlignment="1">
      <alignment horizontal="center" vertical="center"/>
    </xf>
    <xf numFmtId="178" fontId="10" fillId="4" borderId="63" xfId="2" applyNumberFormat="1" applyFont="1" applyFill="1" applyBorder="1" applyAlignment="1">
      <alignment horizontal="right" vertical="center"/>
    </xf>
    <xf numFmtId="38" fontId="10" fillId="0" borderId="63" xfId="1" applyFont="1" applyFill="1" applyBorder="1" applyAlignment="1">
      <alignment horizontal="right" vertical="center"/>
    </xf>
    <xf numFmtId="14" fontId="10" fillId="0" borderId="13" xfId="0" applyNumberFormat="1" applyFont="1" applyBorder="1" applyAlignment="1">
      <alignment horizontal="right" vertical="center"/>
    </xf>
    <xf numFmtId="14" fontId="10" fillId="0" borderId="49" xfId="0" applyNumberFormat="1" applyFont="1" applyBorder="1" applyAlignment="1">
      <alignment horizontal="right" vertical="center"/>
    </xf>
    <xf numFmtId="178" fontId="10" fillId="0" borderId="66" xfId="2" applyNumberFormat="1" applyFont="1" applyFill="1" applyBorder="1" applyAlignment="1">
      <alignment horizontal="right" vertical="center"/>
    </xf>
    <xf numFmtId="38" fontId="10" fillId="4" borderId="69" xfId="1" applyFont="1" applyFill="1" applyBorder="1" applyAlignment="1">
      <alignment horizontal="right" vertical="center"/>
    </xf>
    <xf numFmtId="14" fontId="10" fillId="4" borderId="79" xfId="0" applyNumberFormat="1" applyFont="1" applyFill="1" applyBorder="1">
      <alignment vertical="center"/>
    </xf>
    <xf numFmtId="14" fontId="10" fillId="4" borderId="94" xfId="0" applyNumberFormat="1" applyFont="1" applyFill="1" applyBorder="1">
      <alignment vertical="center"/>
    </xf>
    <xf numFmtId="179" fontId="10" fillId="4" borderId="22" xfId="0" applyNumberFormat="1" applyFont="1" applyFill="1" applyBorder="1">
      <alignment vertical="center"/>
    </xf>
    <xf numFmtId="0" fontId="7" fillId="4" borderId="79" xfId="0" applyFont="1" applyFill="1" applyBorder="1" applyAlignment="1">
      <alignment horizontal="center" vertical="center"/>
    </xf>
    <xf numFmtId="178" fontId="10" fillId="4" borderId="65" xfId="2" applyNumberFormat="1" applyFont="1" applyFill="1" applyBorder="1" applyAlignment="1">
      <alignment vertical="center"/>
    </xf>
    <xf numFmtId="178" fontId="10" fillId="4" borderId="74" xfId="2" applyNumberFormat="1" applyFont="1" applyFill="1" applyBorder="1" applyAlignment="1">
      <alignment vertical="center"/>
    </xf>
    <xf numFmtId="38" fontId="10" fillId="0" borderId="66" xfId="1" applyFont="1" applyFill="1" applyBorder="1" applyAlignment="1">
      <alignment vertical="center"/>
    </xf>
    <xf numFmtId="38" fontId="10" fillId="0" borderId="67" xfId="1" applyFont="1" applyFill="1" applyBorder="1" applyAlignment="1">
      <alignment vertical="center"/>
    </xf>
    <xf numFmtId="14" fontId="10" fillId="0" borderId="56" xfId="0" applyNumberFormat="1" applyFont="1" applyBorder="1">
      <alignment vertical="center"/>
    </xf>
    <xf numFmtId="14" fontId="10" fillId="0" borderId="78" xfId="0" applyNumberFormat="1" applyFont="1" applyBorder="1">
      <alignment vertical="center"/>
    </xf>
    <xf numFmtId="14" fontId="10" fillId="0" borderId="63" xfId="0" applyNumberFormat="1" applyFont="1" applyBorder="1">
      <alignment vertical="center"/>
    </xf>
    <xf numFmtId="14" fontId="10" fillId="0" borderId="61" xfId="0" applyNumberFormat="1" applyFont="1" applyBorder="1">
      <alignment vertical="center"/>
    </xf>
    <xf numFmtId="0" fontId="7" fillId="0" borderId="56" xfId="0" applyFont="1" applyBorder="1" applyAlignment="1">
      <alignment horizontal="center" vertical="center"/>
    </xf>
    <xf numFmtId="38" fontId="10" fillId="0" borderId="70" xfId="1" applyFont="1" applyFill="1" applyBorder="1" applyAlignment="1">
      <alignment horizontal="right" vertical="center"/>
    </xf>
    <xf numFmtId="14" fontId="10" fillId="0" borderId="1" xfId="0" applyNumberFormat="1" applyFont="1" applyBorder="1" applyAlignment="1">
      <alignment horizontal="right" vertical="center"/>
    </xf>
    <xf numFmtId="14" fontId="10" fillId="0" borderId="95" xfId="0" applyNumberFormat="1" applyFont="1" applyBorder="1" applyAlignment="1">
      <alignment horizontal="right" vertical="center"/>
    </xf>
    <xf numFmtId="179" fontId="10" fillId="0" borderId="88" xfId="0" applyNumberFormat="1" applyFont="1" applyBorder="1" applyAlignment="1">
      <alignment horizontal="right" vertical="center"/>
    </xf>
    <xf numFmtId="179" fontId="10" fillId="0" borderId="86" xfId="0" applyNumberFormat="1" applyFont="1" applyBorder="1" applyAlignment="1">
      <alignment horizontal="right" vertical="center"/>
    </xf>
    <xf numFmtId="178" fontId="10" fillId="0" borderId="70" xfId="2" applyNumberFormat="1" applyFont="1" applyFill="1" applyBorder="1" applyAlignment="1">
      <alignment horizontal="right" vertical="center"/>
    </xf>
    <xf numFmtId="38" fontId="10" fillId="0" borderId="68" xfId="1" applyFont="1" applyFill="1" applyBorder="1" applyAlignment="1">
      <alignment horizontal="right" vertical="center"/>
    </xf>
    <xf numFmtId="178" fontId="10" fillId="0" borderId="73" xfId="2" applyNumberFormat="1" applyFont="1" applyFill="1" applyBorder="1" applyAlignment="1">
      <alignment horizontal="right" vertical="center"/>
    </xf>
    <xf numFmtId="38" fontId="10" fillId="4" borderId="71" xfId="1" applyFont="1" applyFill="1" applyBorder="1" applyAlignment="1">
      <alignment vertical="center"/>
    </xf>
    <xf numFmtId="38" fontId="10" fillId="4" borderId="72" xfId="1" applyFont="1" applyFill="1" applyBorder="1" applyAlignment="1">
      <alignment vertical="center"/>
    </xf>
    <xf numFmtId="178" fontId="10" fillId="4" borderId="73" xfId="2" applyNumberFormat="1" applyFont="1" applyFill="1" applyBorder="1" applyAlignment="1">
      <alignment vertical="center"/>
    </xf>
    <xf numFmtId="38" fontId="10" fillId="0" borderId="71" xfId="1" applyFont="1" applyFill="1" applyBorder="1" applyAlignment="1">
      <alignment vertical="center" shrinkToFit="1"/>
    </xf>
    <xf numFmtId="0" fontId="10" fillId="0" borderId="72" xfId="0" applyFont="1" applyBorder="1" applyAlignment="1">
      <alignment vertical="center" shrinkToFit="1"/>
    </xf>
    <xf numFmtId="14" fontId="10" fillId="0" borderId="60" xfId="0" applyNumberFormat="1" applyFont="1" applyBorder="1" applyAlignment="1">
      <alignment horizontal="right" vertical="center"/>
    </xf>
    <xf numFmtId="14" fontId="10" fillId="0" borderId="96" xfId="0" applyNumberFormat="1" applyFont="1" applyBorder="1" applyAlignment="1">
      <alignment horizontal="right" vertical="center"/>
    </xf>
    <xf numFmtId="179" fontId="10" fillId="0" borderId="32" xfId="0" applyNumberFormat="1" applyFont="1" applyBorder="1" applyAlignment="1">
      <alignment horizontal="right" vertical="center"/>
    </xf>
    <xf numFmtId="179" fontId="10" fillId="0" borderId="11" xfId="0" applyNumberFormat="1" applyFont="1" applyBorder="1">
      <alignment vertical="center"/>
    </xf>
    <xf numFmtId="38" fontId="10" fillId="0" borderId="76" xfId="1" applyFont="1" applyFill="1" applyBorder="1" applyAlignment="1">
      <alignment horizontal="right" vertical="center"/>
    </xf>
    <xf numFmtId="14" fontId="10" fillId="0" borderId="83" xfId="0" applyNumberFormat="1" applyFont="1" applyBorder="1" applyAlignment="1">
      <alignment horizontal="right" vertical="center"/>
    </xf>
    <xf numFmtId="14" fontId="10" fillId="0" borderId="84" xfId="0" applyNumberFormat="1" applyFont="1" applyBorder="1" applyAlignment="1">
      <alignment horizontal="right" vertical="center"/>
    </xf>
    <xf numFmtId="14" fontId="10" fillId="0" borderId="82" xfId="0" applyNumberFormat="1" applyFont="1" applyBorder="1" applyAlignment="1">
      <alignment horizontal="right" vertical="center"/>
    </xf>
    <xf numFmtId="14" fontId="10" fillId="0" borderId="99" xfId="0" applyNumberFormat="1" applyFont="1" applyBorder="1" applyAlignment="1">
      <alignment horizontal="right" vertical="center"/>
    </xf>
    <xf numFmtId="14" fontId="10" fillId="0" borderId="100" xfId="0" applyNumberFormat="1" applyFont="1" applyBorder="1" applyAlignment="1">
      <alignment horizontal="right" vertical="center"/>
    </xf>
    <xf numFmtId="14" fontId="10" fillId="0" borderId="98" xfId="0" applyNumberFormat="1" applyFont="1" applyBorder="1" applyAlignment="1">
      <alignment horizontal="right" vertical="center"/>
    </xf>
    <xf numFmtId="179" fontId="10" fillId="0" borderId="93" xfId="0" applyNumberFormat="1" applyFont="1" applyBorder="1">
      <alignment vertical="center"/>
    </xf>
    <xf numFmtId="0" fontId="7" fillId="0" borderId="84" xfId="0" applyFont="1" applyBorder="1" applyAlignment="1">
      <alignment horizontal="center" vertical="center"/>
    </xf>
    <xf numFmtId="178" fontId="10" fillId="0" borderId="76" xfId="2" applyNumberFormat="1" applyFont="1" applyFill="1" applyBorder="1" applyAlignment="1">
      <alignment horizontal="right" vertical="center"/>
    </xf>
    <xf numFmtId="38" fontId="10" fillId="0" borderId="68" xfId="1" applyFont="1" applyFill="1" applyBorder="1" applyAlignment="1">
      <alignment vertical="center"/>
    </xf>
    <xf numFmtId="14" fontId="10" fillId="0" borderId="10" xfId="0" applyNumberFormat="1" applyFont="1" applyBorder="1">
      <alignment vertical="center"/>
    </xf>
    <xf numFmtId="14" fontId="10" fillId="0" borderId="47" xfId="0" applyNumberFormat="1" applyFont="1" applyBorder="1">
      <alignment vertical="center"/>
    </xf>
    <xf numFmtId="179" fontId="10" fillId="0" borderId="87" xfId="0" applyNumberFormat="1" applyFont="1" applyBorder="1">
      <alignment vertical="center"/>
    </xf>
    <xf numFmtId="178" fontId="10" fillId="0" borderId="68" xfId="2" applyNumberFormat="1" applyFont="1" applyFill="1" applyBorder="1" applyAlignment="1">
      <alignment vertical="center"/>
    </xf>
    <xf numFmtId="14" fontId="10" fillId="0" borderId="81" xfId="0" applyNumberFormat="1" applyFont="1" applyBorder="1">
      <alignment vertical="center"/>
    </xf>
    <xf numFmtId="14" fontId="10" fillId="0" borderId="97" xfId="0" applyNumberFormat="1" applyFont="1" applyBorder="1">
      <alignment vertical="center"/>
    </xf>
    <xf numFmtId="179" fontId="10" fillId="0" borderId="90" xfId="0" applyNumberFormat="1" applyFont="1" applyBorder="1">
      <alignment vertical="center"/>
    </xf>
    <xf numFmtId="14" fontId="10" fillId="4" borderId="83" xfId="0" applyNumberFormat="1" applyFont="1" applyFill="1" applyBorder="1">
      <alignment vertical="center"/>
    </xf>
    <xf numFmtId="14" fontId="10" fillId="4" borderId="99" xfId="0" applyNumberFormat="1" applyFont="1" applyFill="1" applyBorder="1">
      <alignment vertical="center"/>
    </xf>
    <xf numFmtId="0" fontId="21" fillId="0" borderId="61" xfId="0" applyFont="1" applyBorder="1" applyAlignment="1">
      <alignment horizontal="right" vertical="center"/>
    </xf>
    <xf numFmtId="0" fontId="21" fillId="0" borderId="61" xfId="0" applyFont="1" applyBorder="1">
      <alignment vertical="center"/>
    </xf>
    <xf numFmtId="179" fontId="10" fillId="0" borderId="63" xfId="0" applyNumberFormat="1" applyFont="1" applyBorder="1">
      <alignment vertical="center"/>
    </xf>
    <xf numFmtId="0" fontId="7" fillId="0" borderId="63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178" fontId="10" fillId="0" borderId="63" xfId="2" applyNumberFormat="1" applyFont="1" applyFill="1" applyBorder="1" applyAlignment="1">
      <alignment horizontal="right" vertical="center"/>
    </xf>
    <xf numFmtId="0" fontId="10" fillId="4" borderId="56" xfId="0" applyFont="1" applyFill="1" applyBorder="1" applyAlignment="1">
      <alignment horizontal="right" vertical="center"/>
    </xf>
    <xf numFmtId="0" fontId="10" fillId="4" borderId="63" xfId="0" applyFont="1" applyFill="1" applyBorder="1" applyAlignment="1">
      <alignment horizontal="right" vertical="center"/>
    </xf>
    <xf numFmtId="0" fontId="7" fillId="5" borderId="155" xfId="0" applyFont="1" applyFill="1" applyBorder="1" applyAlignment="1">
      <alignment horizontal="center" vertical="top" wrapText="1"/>
    </xf>
    <xf numFmtId="179" fontId="10" fillId="3" borderId="30" xfId="0" applyNumberFormat="1" applyFont="1" applyFill="1" applyBorder="1">
      <alignment vertical="center"/>
    </xf>
    <xf numFmtId="179" fontId="10" fillId="3" borderId="31" xfId="0" applyNumberFormat="1" applyFont="1" applyFill="1" applyBorder="1">
      <alignment vertical="center"/>
    </xf>
    <xf numFmtId="14" fontId="10" fillId="3" borderId="96" xfId="0" applyNumberFormat="1" applyFont="1" applyFill="1" applyBorder="1">
      <alignment vertical="center"/>
    </xf>
    <xf numFmtId="179" fontId="10" fillId="3" borderId="32" xfId="0" applyNumberFormat="1" applyFont="1" applyFill="1" applyBorder="1">
      <alignment vertical="center"/>
    </xf>
    <xf numFmtId="0" fontId="7" fillId="3" borderId="60" xfId="0" applyFont="1" applyFill="1" applyBorder="1" applyAlignment="1">
      <alignment horizontal="center" vertical="center"/>
    </xf>
    <xf numFmtId="178" fontId="10" fillId="3" borderId="73" xfId="2" applyNumberFormat="1" applyFont="1" applyFill="1" applyBorder="1" applyAlignment="1">
      <alignment horizontal="right" vertical="center"/>
    </xf>
    <xf numFmtId="38" fontId="10" fillId="3" borderId="71" xfId="1" applyFont="1" applyFill="1" applyBorder="1" applyAlignment="1">
      <alignment horizontal="right" vertical="center"/>
    </xf>
    <xf numFmtId="38" fontId="10" fillId="3" borderId="72" xfId="1" applyFont="1" applyFill="1" applyBorder="1" applyAlignment="1">
      <alignment horizontal="right" vertical="center"/>
    </xf>
    <xf numFmtId="14" fontId="10" fillId="3" borderId="60" xfId="0" applyNumberFormat="1" applyFont="1" applyFill="1" applyBorder="1">
      <alignment vertical="center"/>
    </xf>
    <xf numFmtId="38" fontId="9" fillId="0" borderId="63" xfId="1" applyFont="1" applyFill="1" applyBorder="1" applyAlignment="1">
      <alignment horizontal="right" vertical="center"/>
    </xf>
    <xf numFmtId="0" fontId="0" fillId="0" borderId="61" xfId="0" applyBorder="1" applyAlignment="1">
      <alignment horizontal="right" vertical="center"/>
    </xf>
    <xf numFmtId="14" fontId="9" fillId="0" borderId="63" xfId="0" applyNumberFormat="1" applyFont="1" applyBorder="1" applyAlignment="1">
      <alignment horizontal="right" vertical="center"/>
    </xf>
    <xf numFmtId="14" fontId="9" fillId="0" borderId="61" xfId="0" applyNumberFormat="1" applyFont="1" applyBorder="1" applyAlignment="1">
      <alignment horizontal="right" vertical="center"/>
    </xf>
    <xf numFmtId="38" fontId="9" fillId="3" borderId="47" xfId="1" applyFont="1" applyFill="1" applyBorder="1" applyAlignment="1">
      <alignment horizontal="right" vertical="center"/>
    </xf>
    <xf numFmtId="38" fontId="9" fillId="3" borderId="61" xfId="1" applyFont="1" applyFill="1" applyBorder="1" applyAlignment="1">
      <alignment horizontal="right" vertical="center"/>
    </xf>
    <xf numFmtId="179" fontId="9" fillId="0" borderId="17" xfId="0" applyNumberFormat="1" applyFont="1" applyBorder="1">
      <alignment vertical="center"/>
    </xf>
    <xf numFmtId="179" fontId="9" fillId="0" borderId="12" xfId="0" applyNumberFormat="1" applyFont="1" applyBorder="1">
      <alignment vertical="center"/>
    </xf>
    <xf numFmtId="179" fontId="9" fillId="3" borderId="17" xfId="0" applyNumberFormat="1" applyFont="1" applyFill="1" applyBorder="1">
      <alignment vertical="center"/>
    </xf>
    <xf numFmtId="179" fontId="9" fillId="3" borderId="12" xfId="0" applyNumberFormat="1" applyFont="1" applyFill="1" applyBorder="1">
      <alignment vertical="center"/>
    </xf>
    <xf numFmtId="178" fontId="10" fillId="3" borderId="68" xfId="2" applyNumberFormat="1" applyFont="1" applyFill="1" applyBorder="1" applyAlignment="1">
      <alignment horizontal="right" vertical="center"/>
    </xf>
    <xf numFmtId="178" fontId="10" fillId="3" borderId="67" xfId="2" applyNumberFormat="1" applyFont="1" applyFill="1" applyBorder="1" applyAlignment="1">
      <alignment horizontal="right" vertical="center"/>
    </xf>
    <xf numFmtId="179" fontId="10" fillId="3" borderId="17" xfId="0" applyNumberFormat="1" applyFont="1" applyFill="1" applyBorder="1">
      <alignment vertical="center"/>
    </xf>
    <xf numFmtId="179" fontId="10" fillId="3" borderId="12" xfId="0" applyNumberFormat="1" applyFont="1" applyFill="1" applyBorder="1">
      <alignment vertical="center"/>
    </xf>
    <xf numFmtId="178" fontId="10" fillId="3" borderId="65" xfId="2" applyNumberFormat="1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8" xfId="0" applyFont="1" applyFill="1" applyBorder="1" applyAlignment="1">
      <alignment horizontal="center" vertical="center"/>
    </xf>
    <xf numFmtId="38" fontId="9" fillId="3" borderId="13" xfId="1" applyFont="1" applyFill="1" applyBorder="1" applyAlignment="1">
      <alignment horizontal="right" vertical="center" indent="1"/>
    </xf>
    <xf numFmtId="38" fontId="9" fillId="3" borderId="135" xfId="1" applyFont="1" applyFill="1" applyBorder="1" applyAlignment="1">
      <alignment horizontal="right" vertical="center" indent="1"/>
    </xf>
    <xf numFmtId="38" fontId="9" fillId="0" borderId="13" xfId="1" applyFont="1" applyBorder="1" applyAlignment="1">
      <alignment horizontal="right" vertical="center" indent="1"/>
    </xf>
    <xf numFmtId="38" fontId="9" fillId="0" borderId="135" xfId="1" applyFont="1" applyBorder="1" applyAlignment="1">
      <alignment horizontal="right" vertical="center" indent="1"/>
    </xf>
    <xf numFmtId="38" fontId="9" fillId="3" borderId="63" xfId="1" applyFont="1" applyFill="1" applyBorder="1" applyAlignment="1">
      <alignment horizontal="right" vertical="center"/>
    </xf>
    <xf numFmtId="14" fontId="9" fillId="3" borderId="13" xfId="0" applyNumberFormat="1" applyFont="1" applyFill="1" applyBorder="1" applyAlignment="1">
      <alignment horizontal="right" vertical="center"/>
    </xf>
    <xf numFmtId="0" fontId="9" fillId="3" borderId="13" xfId="0" applyFont="1" applyFill="1" applyBorder="1" applyAlignment="1">
      <alignment horizontal="right" vertical="center"/>
    </xf>
    <xf numFmtId="179" fontId="9" fillId="0" borderId="66" xfId="0" applyNumberFormat="1" applyFont="1" applyBorder="1">
      <alignment vertical="center"/>
    </xf>
    <xf numFmtId="179" fontId="9" fillId="0" borderId="67" xfId="0" applyNumberFormat="1" applyFont="1" applyBorder="1">
      <alignment vertical="center"/>
    </xf>
    <xf numFmtId="0" fontId="7" fillId="0" borderId="139" xfId="0" applyFont="1" applyBorder="1" applyAlignment="1">
      <alignment horizontal="center" vertical="center"/>
    </xf>
    <xf numFmtId="0" fontId="7" fillId="0" borderId="140" xfId="0" applyFont="1" applyBorder="1" applyAlignment="1">
      <alignment horizontal="center" vertical="center"/>
    </xf>
    <xf numFmtId="14" fontId="9" fillId="3" borderId="29" xfId="0" applyNumberFormat="1" applyFont="1" applyFill="1" applyBorder="1" applyAlignment="1">
      <alignment horizontal="right" vertical="center"/>
    </xf>
    <xf numFmtId="38" fontId="9" fillId="0" borderId="61" xfId="1" applyFont="1" applyFill="1" applyBorder="1" applyAlignment="1">
      <alignment horizontal="right" vertical="center"/>
    </xf>
    <xf numFmtId="14" fontId="9" fillId="0" borderId="13" xfId="0" applyNumberFormat="1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14" fontId="9" fillId="0" borderId="49" xfId="0" applyNumberFormat="1" applyFont="1" applyBorder="1" applyAlignment="1">
      <alignment horizontal="right" vertical="center"/>
    </xf>
    <xf numFmtId="0" fontId="9" fillId="0" borderId="49" xfId="0" applyFont="1" applyBorder="1" applyAlignment="1">
      <alignment horizontal="right" vertical="center"/>
    </xf>
    <xf numFmtId="179" fontId="9" fillId="0" borderId="14" xfId="0" applyNumberFormat="1" applyFont="1" applyBorder="1">
      <alignment vertical="center"/>
    </xf>
    <xf numFmtId="14" fontId="9" fillId="3" borderId="61" xfId="0" applyNumberFormat="1" applyFont="1" applyFill="1" applyBorder="1" applyAlignment="1">
      <alignment horizontal="right" vertical="center"/>
    </xf>
    <xf numFmtId="0" fontId="9" fillId="3" borderId="49" xfId="0" applyFont="1" applyFill="1" applyBorder="1" applyAlignment="1">
      <alignment horizontal="right" vertical="center"/>
    </xf>
    <xf numFmtId="179" fontId="9" fillId="3" borderId="28" xfId="0" applyNumberFormat="1" applyFont="1" applyFill="1" applyBorder="1">
      <alignment vertical="center"/>
    </xf>
    <xf numFmtId="179" fontId="9" fillId="3" borderId="14" xfId="0" applyNumberFormat="1" applyFont="1" applyFill="1" applyBorder="1">
      <alignment vertical="center"/>
    </xf>
    <xf numFmtId="14" fontId="9" fillId="3" borderId="49" xfId="0" applyNumberFormat="1" applyFont="1" applyFill="1" applyBorder="1" applyAlignment="1">
      <alignment horizontal="right" vertical="center"/>
    </xf>
    <xf numFmtId="0" fontId="7" fillId="3" borderId="56" xfId="0" applyFont="1" applyFill="1" applyBorder="1" applyAlignment="1">
      <alignment horizontal="center" vertical="center"/>
    </xf>
    <xf numFmtId="178" fontId="10" fillId="3" borderId="66" xfId="2" applyNumberFormat="1" applyFont="1" applyFill="1" applyBorder="1" applyAlignment="1">
      <alignment horizontal="right" vertical="center"/>
    </xf>
    <xf numFmtId="38" fontId="10" fillId="3" borderId="66" xfId="1" applyFont="1" applyFill="1" applyBorder="1" applyAlignment="1">
      <alignment vertical="center"/>
    </xf>
    <xf numFmtId="38" fontId="10" fillId="3" borderId="67" xfId="1" applyFont="1" applyFill="1" applyBorder="1" applyAlignment="1">
      <alignment vertical="center"/>
    </xf>
    <xf numFmtId="14" fontId="10" fillId="3" borderId="56" xfId="0" applyNumberFormat="1" applyFont="1" applyFill="1" applyBorder="1">
      <alignment vertical="center"/>
    </xf>
    <xf numFmtId="14" fontId="10" fillId="3" borderId="78" xfId="0" applyNumberFormat="1" applyFont="1" applyFill="1" applyBorder="1">
      <alignment vertical="center"/>
    </xf>
    <xf numFmtId="14" fontId="10" fillId="3" borderId="63" xfId="0" applyNumberFormat="1" applyFont="1" applyFill="1" applyBorder="1">
      <alignment vertical="center"/>
    </xf>
    <xf numFmtId="14" fontId="10" fillId="3" borderId="61" xfId="0" applyNumberFormat="1" applyFont="1" applyFill="1" applyBorder="1">
      <alignment vertical="center"/>
    </xf>
    <xf numFmtId="179" fontId="10" fillId="3" borderId="20" xfId="0" applyNumberFormat="1" applyFont="1" applyFill="1" applyBorder="1">
      <alignment vertical="center"/>
    </xf>
    <xf numFmtId="179" fontId="10" fillId="3" borderId="86" xfId="0" applyNumberFormat="1" applyFont="1" applyFill="1" applyBorder="1">
      <alignment vertical="center"/>
    </xf>
    <xf numFmtId="178" fontId="10" fillId="3" borderId="66" xfId="2" applyNumberFormat="1" applyFont="1" applyFill="1" applyBorder="1" applyAlignment="1">
      <alignment vertical="center"/>
    </xf>
    <xf numFmtId="178" fontId="10" fillId="3" borderId="67" xfId="2" applyNumberFormat="1" applyFont="1" applyFill="1" applyBorder="1" applyAlignment="1">
      <alignment vertical="center"/>
    </xf>
    <xf numFmtId="38" fontId="10" fillId="3" borderId="66" xfId="1" applyFont="1" applyFill="1" applyBorder="1" applyAlignment="1">
      <alignment horizontal="right" vertical="center"/>
    </xf>
    <xf numFmtId="38" fontId="10" fillId="3" borderId="67" xfId="1" applyFont="1" applyFill="1" applyBorder="1" applyAlignment="1">
      <alignment horizontal="right" vertical="center"/>
    </xf>
    <xf numFmtId="14" fontId="10" fillId="3" borderId="55" xfId="0" applyNumberFormat="1" applyFont="1" applyFill="1" applyBorder="1">
      <alignment vertical="center"/>
    </xf>
    <xf numFmtId="14" fontId="10" fillId="3" borderId="49" xfId="0" applyNumberFormat="1" applyFont="1" applyFill="1" applyBorder="1">
      <alignment vertical="center"/>
    </xf>
    <xf numFmtId="179" fontId="10" fillId="3" borderId="19" xfId="0" applyNumberFormat="1" applyFont="1" applyFill="1" applyBorder="1">
      <alignment vertical="center"/>
    </xf>
    <xf numFmtId="0" fontId="7" fillId="3" borderId="55" xfId="0" applyFont="1" applyFill="1" applyBorder="1" applyAlignment="1">
      <alignment horizontal="center" vertical="center"/>
    </xf>
    <xf numFmtId="178" fontId="10" fillId="3" borderId="65" xfId="2" applyNumberFormat="1" applyFont="1" applyFill="1" applyBorder="1" applyAlignment="1">
      <alignment vertical="center"/>
    </xf>
    <xf numFmtId="179" fontId="10" fillId="3" borderId="23" xfId="0" applyNumberFormat="1" applyFont="1" applyFill="1" applyBorder="1">
      <alignment vertical="center"/>
    </xf>
    <xf numFmtId="38" fontId="10" fillId="3" borderId="70" xfId="1" applyFont="1" applyFill="1" applyBorder="1" applyAlignment="1">
      <alignment horizontal="right" vertical="center"/>
    </xf>
    <xf numFmtId="14" fontId="10" fillId="3" borderId="1" xfId="0" applyNumberFormat="1" applyFont="1" applyFill="1" applyBorder="1" applyAlignment="1">
      <alignment horizontal="right" vertical="center"/>
    </xf>
    <xf numFmtId="14" fontId="10" fillId="3" borderId="78" xfId="0" applyNumberFormat="1" applyFont="1" applyFill="1" applyBorder="1" applyAlignment="1">
      <alignment horizontal="right" vertical="center"/>
    </xf>
    <xf numFmtId="14" fontId="10" fillId="3" borderId="95" xfId="0" applyNumberFormat="1" applyFont="1" applyFill="1" applyBorder="1" applyAlignment="1">
      <alignment horizontal="right" vertical="center"/>
    </xf>
    <xf numFmtId="14" fontId="10" fillId="3" borderId="61" xfId="0" applyNumberFormat="1" applyFont="1" applyFill="1" applyBorder="1" applyAlignment="1">
      <alignment horizontal="right" vertical="center"/>
    </xf>
    <xf numFmtId="179" fontId="10" fillId="3" borderId="88" xfId="0" applyNumberFormat="1" applyFont="1" applyFill="1" applyBorder="1" applyAlignment="1">
      <alignment horizontal="right" vertical="center"/>
    </xf>
    <xf numFmtId="179" fontId="10" fillId="3" borderId="86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178" fontId="10" fillId="3" borderId="70" xfId="2" applyNumberFormat="1" applyFont="1" applyFill="1" applyBorder="1" applyAlignment="1">
      <alignment horizontal="right" vertical="center"/>
    </xf>
    <xf numFmtId="38" fontId="10" fillId="3" borderId="68" xfId="1" applyFont="1" applyFill="1" applyBorder="1" applyAlignment="1">
      <alignment horizontal="right" vertical="center"/>
    </xf>
    <xf numFmtId="38" fontId="10" fillId="3" borderId="71" xfId="1" applyFont="1" applyFill="1" applyBorder="1" applyAlignment="1">
      <alignment vertical="center" shrinkToFit="1"/>
    </xf>
    <xf numFmtId="0" fontId="10" fillId="3" borderId="72" xfId="0" applyFont="1" applyFill="1" applyBorder="1" applyAlignment="1">
      <alignment vertical="center" shrinkToFit="1"/>
    </xf>
    <xf numFmtId="14" fontId="10" fillId="3" borderId="60" xfId="0" applyNumberFormat="1" applyFont="1" applyFill="1" applyBorder="1" applyAlignment="1">
      <alignment horizontal="right" vertical="center"/>
    </xf>
    <xf numFmtId="14" fontId="10" fillId="3" borderId="96" xfId="0" applyNumberFormat="1" applyFont="1" applyFill="1" applyBorder="1" applyAlignment="1">
      <alignment horizontal="right" vertical="center"/>
    </xf>
    <xf numFmtId="179" fontId="10" fillId="3" borderId="32" xfId="0" applyNumberFormat="1" applyFont="1" applyFill="1" applyBorder="1" applyAlignment="1">
      <alignment horizontal="right" vertical="center"/>
    </xf>
    <xf numFmtId="179" fontId="10" fillId="3" borderId="27" xfId="0" applyNumberFormat="1" applyFont="1" applyFill="1" applyBorder="1">
      <alignment vertical="center"/>
    </xf>
    <xf numFmtId="38" fontId="10" fillId="3" borderId="70" xfId="1" applyFont="1" applyFill="1" applyBorder="1" applyAlignment="1">
      <alignment vertical="center"/>
    </xf>
    <xf numFmtId="38" fontId="10" fillId="3" borderId="68" xfId="1" applyFont="1" applyFill="1" applyBorder="1" applyAlignment="1">
      <alignment vertical="center"/>
    </xf>
    <xf numFmtId="38" fontId="10" fillId="3" borderId="69" xfId="1" applyFont="1" applyFill="1" applyBorder="1" applyAlignment="1">
      <alignment vertical="center"/>
    </xf>
    <xf numFmtId="14" fontId="10" fillId="3" borderId="1" xfId="0" applyNumberFormat="1" applyFont="1" applyFill="1" applyBorder="1">
      <alignment vertical="center"/>
    </xf>
    <xf numFmtId="14" fontId="10" fillId="3" borderId="10" xfId="0" applyNumberFormat="1" applyFont="1" applyFill="1" applyBorder="1">
      <alignment vertical="center"/>
    </xf>
    <xf numFmtId="14" fontId="10" fillId="3" borderId="80" xfId="0" applyNumberFormat="1" applyFont="1" applyFill="1" applyBorder="1">
      <alignment vertical="center"/>
    </xf>
    <xf numFmtId="14" fontId="10" fillId="3" borderId="95" xfId="0" applyNumberFormat="1" applyFont="1" applyFill="1" applyBorder="1">
      <alignment vertical="center"/>
    </xf>
    <xf numFmtId="14" fontId="10" fillId="3" borderId="47" xfId="0" applyNumberFormat="1" applyFont="1" applyFill="1" applyBorder="1">
      <alignment vertical="center"/>
    </xf>
    <xf numFmtId="14" fontId="10" fillId="3" borderId="48" xfId="0" applyNumberFormat="1" applyFont="1" applyFill="1" applyBorder="1">
      <alignment vertical="center"/>
    </xf>
    <xf numFmtId="179" fontId="10" fillId="3" borderId="88" xfId="0" applyNumberFormat="1" applyFont="1" applyFill="1" applyBorder="1">
      <alignment vertical="center"/>
    </xf>
    <xf numFmtId="179" fontId="10" fillId="3" borderId="87" xfId="0" applyNumberFormat="1" applyFont="1" applyFill="1" applyBorder="1">
      <alignment vertical="center"/>
    </xf>
    <xf numFmtId="179" fontId="10" fillId="3" borderId="89" xfId="0" applyNumberFormat="1" applyFont="1" applyFill="1" applyBorder="1">
      <alignment vertical="center"/>
    </xf>
    <xf numFmtId="0" fontId="7" fillId="3" borderId="80" xfId="0" applyFont="1" applyFill="1" applyBorder="1" applyAlignment="1">
      <alignment horizontal="center" vertical="center"/>
    </xf>
    <xf numFmtId="178" fontId="10" fillId="3" borderId="70" xfId="2" applyNumberFormat="1" applyFont="1" applyFill="1" applyBorder="1" applyAlignment="1">
      <alignment vertical="center"/>
    </xf>
    <xf numFmtId="178" fontId="10" fillId="3" borderId="68" xfId="2" applyNumberFormat="1" applyFont="1" applyFill="1" applyBorder="1" applyAlignment="1">
      <alignment vertical="center"/>
    </xf>
    <xf numFmtId="178" fontId="10" fillId="3" borderId="69" xfId="2" applyNumberFormat="1" applyFont="1" applyFill="1" applyBorder="1" applyAlignment="1">
      <alignment vertical="center"/>
    </xf>
    <xf numFmtId="179" fontId="10" fillId="3" borderId="11" xfId="0" applyNumberFormat="1" applyFont="1" applyFill="1" applyBorder="1">
      <alignment vertical="center"/>
    </xf>
    <xf numFmtId="0" fontId="7" fillId="3" borderId="83" xfId="0" applyFont="1" applyFill="1" applyBorder="1" applyAlignment="1">
      <alignment horizontal="center" vertical="center"/>
    </xf>
    <xf numFmtId="0" fontId="7" fillId="3" borderId="84" xfId="0" applyFont="1" applyFill="1" applyBorder="1" applyAlignment="1">
      <alignment horizontal="center" vertical="center"/>
    </xf>
    <xf numFmtId="0" fontId="7" fillId="3" borderId="82" xfId="0" applyFont="1" applyFill="1" applyBorder="1" applyAlignment="1">
      <alignment horizontal="center" vertical="center"/>
    </xf>
    <xf numFmtId="178" fontId="10" fillId="3" borderId="71" xfId="2" applyNumberFormat="1" applyFont="1" applyFill="1" applyBorder="1" applyAlignment="1">
      <alignment horizontal="right" vertical="center"/>
    </xf>
    <xf numFmtId="178" fontId="10" fillId="3" borderId="76" xfId="2" applyNumberFormat="1" applyFont="1" applyFill="1" applyBorder="1" applyAlignment="1">
      <alignment horizontal="right" vertical="center"/>
    </xf>
    <xf numFmtId="178" fontId="10" fillId="3" borderId="72" xfId="2" applyNumberFormat="1" applyFont="1" applyFill="1" applyBorder="1" applyAlignment="1">
      <alignment horizontal="right" vertical="center"/>
    </xf>
    <xf numFmtId="38" fontId="10" fillId="3" borderId="76" xfId="1" applyFont="1" applyFill="1" applyBorder="1" applyAlignment="1">
      <alignment horizontal="right" vertical="center"/>
    </xf>
    <xf numFmtId="14" fontId="10" fillId="3" borderId="83" xfId="0" applyNumberFormat="1" applyFont="1" applyFill="1" applyBorder="1" applyAlignment="1">
      <alignment horizontal="right" vertical="center"/>
    </xf>
    <xf numFmtId="14" fontId="10" fillId="3" borderId="84" xfId="0" applyNumberFormat="1" applyFont="1" applyFill="1" applyBorder="1" applyAlignment="1">
      <alignment horizontal="right" vertical="center"/>
    </xf>
    <xf numFmtId="14" fontId="10" fillId="3" borderId="82" xfId="0" applyNumberFormat="1" applyFont="1" applyFill="1" applyBorder="1" applyAlignment="1">
      <alignment horizontal="right" vertical="center"/>
    </xf>
    <xf numFmtId="14" fontId="10" fillId="3" borderId="99" xfId="0" applyNumberFormat="1" applyFont="1" applyFill="1" applyBorder="1" applyAlignment="1">
      <alignment horizontal="right" vertical="center"/>
    </xf>
    <xf numFmtId="14" fontId="10" fillId="3" borderId="100" xfId="0" applyNumberFormat="1" applyFont="1" applyFill="1" applyBorder="1" applyAlignment="1">
      <alignment horizontal="right" vertical="center"/>
    </xf>
    <xf numFmtId="14" fontId="10" fillId="3" borderId="98" xfId="0" applyNumberFormat="1" applyFont="1" applyFill="1" applyBorder="1" applyAlignment="1">
      <alignment horizontal="right" vertical="center"/>
    </xf>
    <xf numFmtId="179" fontId="10" fillId="3" borderId="92" xfId="0" applyNumberFormat="1" applyFont="1" applyFill="1" applyBorder="1">
      <alignment vertical="center"/>
    </xf>
    <xf numFmtId="179" fontId="10" fillId="3" borderId="93" xfId="0" applyNumberFormat="1" applyFont="1" applyFill="1" applyBorder="1">
      <alignment vertical="center"/>
    </xf>
    <xf numFmtId="179" fontId="10" fillId="3" borderId="91" xfId="0" applyNumberFormat="1" applyFont="1" applyFill="1" applyBorder="1">
      <alignment vertical="center"/>
    </xf>
    <xf numFmtId="14" fontId="10" fillId="3" borderId="81" xfId="0" applyNumberFormat="1" applyFont="1" applyFill="1" applyBorder="1">
      <alignment vertical="center"/>
    </xf>
    <xf numFmtId="14" fontId="10" fillId="3" borderId="82" xfId="0" applyNumberFormat="1" applyFont="1" applyFill="1" applyBorder="1">
      <alignment vertical="center"/>
    </xf>
    <xf numFmtId="14" fontId="10" fillId="3" borderId="97" xfId="0" applyNumberFormat="1" applyFont="1" applyFill="1" applyBorder="1">
      <alignment vertical="center"/>
    </xf>
    <xf numFmtId="14" fontId="10" fillId="3" borderId="98" xfId="0" applyNumberFormat="1" applyFont="1" applyFill="1" applyBorder="1">
      <alignment vertical="center"/>
    </xf>
    <xf numFmtId="179" fontId="10" fillId="3" borderId="90" xfId="0" applyNumberFormat="1" applyFont="1" applyFill="1" applyBorder="1">
      <alignment vertical="center"/>
    </xf>
    <xf numFmtId="179" fontId="10" fillId="3" borderId="63" xfId="0" applyNumberFormat="1" applyFont="1" applyFill="1" applyBorder="1">
      <alignment vertical="center"/>
    </xf>
    <xf numFmtId="0" fontId="21" fillId="3" borderId="61" xfId="0" applyFont="1" applyFill="1" applyBorder="1">
      <alignment vertical="center"/>
    </xf>
    <xf numFmtId="38" fontId="10" fillId="3" borderId="63" xfId="1" applyFont="1" applyFill="1" applyBorder="1" applyAlignment="1">
      <alignment horizontal="right" vertical="center"/>
    </xf>
    <xf numFmtId="0" fontId="21" fillId="3" borderId="61" xfId="0" applyFont="1" applyFill="1" applyBorder="1" applyAlignment="1">
      <alignment horizontal="right" vertical="center"/>
    </xf>
    <xf numFmtId="0" fontId="7" fillId="3" borderId="63" xfId="0" applyFont="1" applyFill="1" applyBorder="1" applyAlignment="1">
      <alignment horizontal="center" vertical="center"/>
    </xf>
    <xf numFmtId="0" fontId="21" fillId="3" borderId="61" xfId="0" applyFont="1" applyFill="1" applyBorder="1" applyAlignment="1">
      <alignment horizontal="center" vertical="center"/>
    </xf>
    <xf numFmtId="178" fontId="10" fillId="3" borderId="63" xfId="2" applyNumberFormat="1" applyFont="1" applyFill="1" applyBorder="1" applyAlignment="1">
      <alignment horizontal="right" vertical="center"/>
    </xf>
    <xf numFmtId="38" fontId="9" fillId="0" borderId="132" xfId="1" applyFont="1" applyBorder="1" applyAlignment="1">
      <alignment horizontal="right" vertical="center" indent="1"/>
    </xf>
    <xf numFmtId="38" fontId="9" fillId="0" borderId="138" xfId="1" applyFont="1" applyBorder="1" applyAlignment="1">
      <alignment horizontal="right" vertical="center" indent="1"/>
    </xf>
    <xf numFmtId="38" fontId="9" fillId="0" borderId="120" xfId="1" applyFont="1" applyBorder="1" applyAlignment="1">
      <alignment horizontal="right" vertical="center" indent="1"/>
    </xf>
    <xf numFmtId="38" fontId="9" fillId="0" borderId="156" xfId="1" applyFont="1" applyBorder="1" applyAlignment="1">
      <alignment horizontal="right" vertical="center" indent="1"/>
    </xf>
    <xf numFmtId="14" fontId="9" fillId="3" borderId="63" xfId="0" applyNumberFormat="1" applyFont="1" applyFill="1" applyBorder="1">
      <alignment vertical="center"/>
    </xf>
    <xf numFmtId="14" fontId="9" fillId="3" borderId="61" xfId="0" applyNumberFormat="1" applyFont="1" applyFill="1" applyBorder="1">
      <alignment vertical="center"/>
    </xf>
    <xf numFmtId="179" fontId="9" fillId="3" borderId="66" xfId="0" applyNumberFormat="1" applyFont="1" applyFill="1" applyBorder="1" applyAlignment="1">
      <alignment horizontal="right" vertical="center"/>
    </xf>
    <xf numFmtId="179" fontId="9" fillId="3" borderId="67" xfId="0" applyNumberFormat="1" applyFont="1" applyFill="1" applyBorder="1" applyAlignment="1">
      <alignment horizontal="right" vertical="center"/>
    </xf>
    <xf numFmtId="0" fontId="8" fillId="3" borderId="139" xfId="0" applyFont="1" applyFill="1" applyBorder="1" applyAlignment="1">
      <alignment horizontal="center" vertical="center"/>
    </xf>
    <xf numFmtId="0" fontId="8" fillId="3" borderId="140" xfId="0" applyFont="1" applyFill="1" applyBorder="1" applyAlignment="1">
      <alignment horizontal="center" vertical="center"/>
    </xf>
    <xf numFmtId="178" fontId="9" fillId="3" borderId="66" xfId="2" applyNumberFormat="1" applyFont="1" applyFill="1" applyBorder="1" applyAlignment="1">
      <alignment horizontal="right" vertical="center"/>
    </xf>
    <xf numFmtId="178" fontId="9" fillId="3" borderId="67" xfId="2" applyNumberFormat="1" applyFont="1" applyFill="1" applyBorder="1" applyAlignment="1">
      <alignment horizontal="right" vertical="center"/>
    </xf>
    <xf numFmtId="38" fontId="9" fillId="0" borderId="47" xfId="1" applyFont="1" applyFill="1" applyBorder="1" applyAlignment="1">
      <alignment horizontal="right" vertical="center"/>
    </xf>
    <xf numFmtId="14" fontId="9" fillId="0" borderId="29" xfId="0" applyNumberFormat="1" applyFont="1" applyBorder="1" applyAlignment="1">
      <alignment horizontal="right" vertical="center"/>
    </xf>
    <xf numFmtId="179" fontId="9" fillId="0" borderId="28" xfId="0" applyNumberFormat="1" applyFont="1" applyBorder="1">
      <alignment vertical="center"/>
    </xf>
    <xf numFmtId="179" fontId="9" fillId="3" borderId="27" xfId="0" applyNumberFormat="1" applyFont="1" applyFill="1" applyBorder="1">
      <alignment vertical="center"/>
    </xf>
    <xf numFmtId="38" fontId="9" fillId="3" borderId="66" xfId="1" applyFont="1" applyFill="1" applyBorder="1" applyAlignment="1">
      <alignment vertical="center"/>
    </xf>
    <xf numFmtId="38" fontId="9" fillId="3" borderId="67" xfId="1" applyFont="1" applyFill="1" applyBorder="1" applyAlignment="1">
      <alignment vertical="center"/>
    </xf>
    <xf numFmtId="0" fontId="8" fillId="3" borderId="56" xfId="0" applyFont="1" applyFill="1" applyBorder="1" applyAlignment="1">
      <alignment horizontal="center" vertical="center"/>
    </xf>
    <xf numFmtId="0" fontId="8" fillId="3" borderId="78" xfId="0" applyFont="1" applyFill="1" applyBorder="1" applyAlignment="1">
      <alignment horizontal="center" vertical="center"/>
    </xf>
    <xf numFmtId="178" fontId="9" fillId="3" borderId="66" xfId="2" applyNumberFormat="1" applyFont="1" applyFill="1" applyBorder="1" applyAlignment="1">
      <alignment vertical="center"/>
    </xf>
    <xf numFmtId="178" fontId="9" fillId="3" borderId="67" xfId="2" applyNumberFormat="1" applyFont="1" applyFill="1" applyBorder="1" applyAlignment="1">
      <alignment vertical="center"/>
    </xf>
    <xf numFmtId="0" fontId="8" fillId="3" borderId="55" xfId="0" applyFont="1" applyFill="1" applyBorder="1" applyAlignment="1">
      <alignment horizontal="center" vertical="center"/>
    </xf>
    <xf numFmtId="38" fontId="9" fillId="3" borderId="66" xfId="1" applyFont="1" applyFill="1" applyBorder="1" applyAlignment="1">
      <alignment horizontal="right" vertical="center"/>
    </xf>
    <xf numFmtId="38" fontId="9" fillId="3" borderId="69" xfId="1" applyFont="1" applyFill="1" applyBorder="1" applyAlignment="1">
      <alignment horizontal="right" vertical="center"/>
    </xf>
    <xf numFmtId="14" fontId="10" fillId="3" borderId="79" xfId="0" applyNumberFormat="1" applyFont="1" applyFill="1" applyBorder="1">
      <alignment vertical="center"/>
    </xf>
    <xf numFmtId="14" fontId="10" fillId="3" borderId="94" xfId="0" applyNumberFormat="1" applyFont="1" applyFill="1" applyBorder="1">
      <alignment vertical="center"/>
    </xf>
    <xf numFmtId="179" fontId="10" fillId="3" borderId="22" xfId="0" applyNumberFormat="1" applyFont="1" applyFill="1" applyBorder="1">
      <alignment vertical="center"/>
    </xf>
    <xf numFmtId="0" fontId="8" fillId="3" borderId="79" xfId="0" applyFont="1" applyFill="1" applyBorder="1" applyAlignment="1">
      <alignment horizontal="center" vertical="center"/>
    </xf>
    <xf numFmtId="178" fontId="9" fillId="3" borderId="65" xfId="2" applyNumberFormat="1" applyFont="1" applyFill="1" applyBorder="1" applyAlignment="1">
      <alignment vertical="center"/>
    </xf>
    <xf numFmtId="178" fontId="9" fillId="3" borderId="74" xfId="2" applyNumberFormat="1" applyFont="1" applyFill="1" applyBorder="1" applyAlignment="1">
      <alignment vertical="center"/>
    </xf>
    <xf numFmtId="38" fontId="9" fillId="0" borderId="66" xfId="1" applyFont="1" applyFill="1" applyBorder="1" applyAlignment="1">
      <alignment horizontal="right" vertical="center"/>
    </xf>
    <xf numFmtId="38" fontId="9" fillId="0" borderId="67" xfId="1" applyFont="1" applyFill="1" applyBorder="1" applyAlignment="1">
      <alignment horizontal="right" vertical="center"/>
    </xf>
    <xf numFmtId="38" fontId="9" fillId="0" borderId="66" xfId="1" applyFont="1" applyFill="1" applyBorder="1" applyAlignment="1">
      <alignment vertical="center"/>
    </xf>
    <xf numFmtId="38" fontId="9" fillId="0" borderId="67" xfId="1" applyFont="1" applyFill="1" applyBorder="1" applyAlignment="1">
      <alignment vertical="center"/>
    </xf>
    <xf numFmtId="179" fontId="9" fillId="0" borderId="23" xfId="0" applyNumberFormat="1" applyFont="1" applyBorder="1">
      <alignment vertical="center"/>
    </xf>
    <xf numFmtId="38" fontId="9" fillId="3" borderId="67" xfId="1" applyFont="1" applyFill="1" applyBorder="1" applyAlignment="1">
      <alignment horizontal="right" vertical="center"/>
    </xf>
    <xf numFmtId="178" fontId="9" fillId="3" borderId="65" xfId="2" applyNumberFormat="1" applyFont="1" applyFill="1" applyBorder="1" applyAlignment="1">
      <alignment horizontal="right" vertical="center"/>
    </xf>
    <xf numFmtId="38" fontId="9" fillId="0" borderId="70" xfId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178" fontId="9" fillId="0" borderId="70" xfId="2" applyNumberFormat="1" applyFont="1" applyFill="1" applyBorder="1" applyAlignment="1">
      <alignment horizontal="right" vertical="center"/>
    </xf>
    <xf numFmtId="178" fontId="9" fillId="0" borderId="67" xfId="2" applyNumberFormat="1" applyFont="1" applyFill="1" applyBorder="1" applyAlignment="1">
      <alignment horizontal="right" vertical="center"/>
    </xf>
    <xf numFmtId="0" fontId="8" fillId="0" borderId="56" xfId="0" applyFont="1" applyBorder="1" applyAlignment="1">
      <alignment horizontal="center" vertical="center"/>
    </xf>
    <xf numFmtId="178" fontId="9" fillId="0" borderId="65" xfId="2" applyNumberFormat="1" applyFont="1" applyFill="1" applyBorder="1" applyAlignment="1">
      <alignment horizontal="right" vertical="center"/>
    </xf>
    <xf numFmtId="38" fontId="9" fillId="0" borderId="68" xfId="1" applyFont="1" applyFill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178" fontId="9" fillId="0" borderId="66" xfId="2" applyNumberFormat="1" applyFont="1" applyFill="1" applyBorder="1" applyAlignment="1">
      <alignment horizontal="right" vertical="center"/>
    </xf>
    <xf numFmtId="38" fontId="9" fillId="0" borderId="71" xfId="1" applyFont="1" applyFill="1" applyBorder="1" applyAlignment="1">
      <alignment horizontal="right" vertical="center"/>
    </xf>
    <xf numFmtId="38" fontId="9" fillId="0" borderId="72" xfId="1" applyFont="1" applyFill="1" applyBorder="1" applyAlignment="1">
      <alignment horizontal="right" vertical="center"/>
    </xf>
    <xf numFmtId="0" fontId="8" fillId="0" borderId="60" xfId="0" applyFont="1" applyBorder="1" applyAlignment="1">
      <alignment horizontal="center" vertical="center"/>
    </xf>
    <xf numFmtId="178" fontId="9" fillId="0" borderId="73" xfId="2" applyNumberFormat="1" applyFont="1" applyFill="1" applyBorder="1" applyAlignment="1">
      <alignment horizontal="right" vertical="center"/>
    </xf>
    <xf numFmtId="179" fontId="9" fillId="0" borderId="30" xfId="0" applyNumberFormat="1" applyFont="1" applyBorder="1">
      <alignment vertical="center"/>
    </xf>
    <xf numFmtId="179" fontId="9" fillId="0" borderId="31" xfId="0" applyNumberFormat="1" applyFont="1" applyBorder="1">
      <alignment vertical="center"/>
    </xf>
    <xf numFmtId="38" fontId="9" fillId="3" borderId="71" xfId="1" applyFont="1" applyFill="1" applyBorder="1" applyAlignment="1">
      <alignment vertical="center"/>
    </xf>
    <xf numFmtId="38" fontId="9" fillId="3" borderId="72" xfId="1" applyFont="1" applyFill="1" applyBorder="1" applyAlignment="1">
      <alignment vertical="center"/>
    </xf>
    <xf numFmtId="0" fontId="8" fillId="3" borderId="60" xfId="0" applyFont="1" applyFill="1" applyBorder="1" applyAlignment="1">
      <alignment horizontal="center" vertical="center"/>
    </xf>
    <xf numFmtId="178" fontId="9" fillId="3" borderId="73" xfId="2" applyNumberFormat="1" applyFont="1" applyFill="1" applyBorder="1" applyAlignment="1">
      <alignment vertical="center"/>
    </xf>
    <xf numFmtId="179" fontId="9" fillId="3" borderId="30" xfId="0" applyNumberFormat="1" applyFont="1" applyFill="1" applyBorder="1">
      <alignment vertical="center"/>
    </xf>
    <xf numFmtId="179" fontId="9" fillId="3" borderId="31" xfId="0" applyNumberFormat="1" applyFont="1" applyFill="1" applyBorder="1">
      <alignment vertical="center"/>
    </xf>
    <xf numFmtId="38" fontId="9" fillId="0" borderId="71" xfId="1" applyFont="1" applyFill="1" applyBorder="1" applyAlignment="1">
      <alignment vertical="center" shrinkToFit="1"/>
    </xf>
    <xf numFmtId="0" fontId="9" fillId="0" borderId="72" xfId="0" applyFont="1" applyBorder="1" applyAlignment="1">
      <alignment vertical="center" shrinkToFit="1"/>
    </xf>
    <xf numFmtId="38" fontId="9" fillId="0" borderId="70" xfId="1" applyFont="1" applyFill="1" applyBorder="1" applyAlignment="1">
      <alignment vertical="center"/>
    </xf>
    <xf numFmtId="38" fontId="9" fillId="0" borderId="68" xfId="1" applyFont="1" applyFill="1" applyBorder="1" applyAlignment="1">
      <alignment vertical="center"/>
    </xf>
    <xf numFmtId="38" fontId="9" fillId="0" borderId="69" xfId="1" applyFont="1" applyFill="1" applyBorder="1" applyAlignment="1">
      <alignment vertical="center"/>
    </xf>
    <xf numFmtId="14" fontId="9" fillId="0" borderId="1" xfId="0" applyNumberFormat="1" applyFont="1" applyBorder="1">
      <alignment vertical="center"/>
    </xf>
    <xf numFmtId="14" fontId="9" fillId="0" borderId="10" xfId="0" applyNumberFormat="1" applyFont="1" applyBorder="1">
      <alignment vertical="center"/>
    </xf>
    <xf numFmtId="14" fontId="9" fillId="0" borderId="80" xfId="0" applyNumberFormat="1" applyFont="1" applyBorder="1">
      <alignment vertical="center"/>
    </xf>
    <xf numFmtId="14" fontId="9" fillId="0" borderId="95" xfId="0" applyNumberFormat="1" applyFont="1" applyBorder="1">
      <alignment vertical="center"/>
    </xf>
    <xf numFmtId="14" fontId="9" fillId="0" borderId="47" xfId="0" applyNumberFormat="1" applyFont="1" applyBorder="1">
      <alignment vertical="center"/>
    </xf>
    <xf numFmtId="14" fontId="9" fillId="0" borderId="48" xfId="0" applyNumberFormat="1" applyFont="1" applyBorder="1">
      <alignment vertical="center"/>
    </xf>
    <xf numFmtId="179" fontId="9" fillId="0" borderId="88" xfId="0" applyNumberFormat="1" applyFont="1" applyBorder="1">
      <alignment vertical="center"/>
    </xf>
    <xf numFmtId="179" fontId="9" fillId="0" borderId="87" xfId="0" applyNumberFormat="1" applyFont="1" applyBorder="1">
      <alignment vertical="center"/>
    </xf>
    <xf numFmtId="179" fontId="9" fillId="0" borderId="89" xfId="0" applyNumberFormat="1" applyFont="1" applyBorder="1">
      <alignment vertical="center"/>
    </xf>
    <xf numFmtId="0" fontId="8" fillId="0" borderId="80" xfId="0" applyFont="1" applyBorder="1" applyAlignment="1">
      <alignment horizontal="center" vertical="center"/>
    </xf>
    <xf numFmtId="179" fontId="9" fillId="3" borderId="23" xfId="0" applyNumberFormat="1" applyFont="1" applyFill="1" applyBorder="1">
      <alignment vertical="center"/>
    </xf>
    <xf numFmtId="178" fontId="9" fillId="0" borderId="70" xfId="2" applyNumberFormat="1" applyFont="1" applyFill="1" applyBorder="1" applyAlignment="1">
      <alignment vertical="center"/>
    </xf>
    <xf numFmtId="178" fontId="9" fillId="0" borderId="69" xfId="2" applyNumberFormat="1" applyFont="1" applyFill="1" applyBorder="1" applyAlignment="1">
      <alignment vertical="center"/>
    </xf>
    <xf numFmtId="179" fontId="9" fillId="0" borderId="27" xfId="0" applyNumberFormat="1" applyFont="1" applyBorder="1">
      <alignment vertical="center"/>
    </xf>
    <xf numFmtId="38" fontId="9" fillId="3" borderId="70" xfId="1" applyFont="1" applyFill="1" applyBorder="1" applyAlignment="1">
      <alignment vertical="center"/>
    </xf>
    <xf numFmtId="38" fontId="9" fillId="3" borderId="69" xfId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80" xfId="0" applyFont="1" applyFill="1" applyBorder="1" applyAlignment="1">
      <alignment horizontal="center" vertical="center"/>
    </xf>
    <xf numFmtId="38" fontId="9" fillId="0" borderId="123" xfId="1" applyFont="1" applyBorder="1" applyAlignment="1">
      <alignment horizontal="right" vertical="center" indent="1"/>
    </xf>
    <xf numFmtId="38" fontId="9" fillId="0" borderId="136" xfId="1" applyFont="1" applyBorder="1" applyAlignment="1">
      <alignment horizontal="right" vertical="center" indent="1"/>
    </xf>
    <xf numFmtId="0" fontId="0" fillId="3" borderId="61" xfId="0" applyFill="1" applyBorder="1">
      <alignment vertical="center"/>
    </xf>
    <xf numFmtId="14" fontId="9" fillId="3" borderId="78" xfId="0" applyNumberFormat="1" applyFont="1" applyFill="1" applyBorder="1" applyAlignment="1">
      <alignment horizontal="right" vertical="center"/>
    </xf>
    <xf numFmtId="0" fontId="9" fillId="3" borderId="56" xfId="0" applyFont="1" applyFill="1" applyBorder="1" applyAlignment="1">
      <alignment horizontal="right" vertical="center"/>
    </xf>
    <xf numFmtId="0" fontId="9" fillId="3" borderId="63" xfId="0" applyFont="1" applyFill="1" applyBorder="1" applyAlignment="1">
      <alignment horizontal="right" vertical="center"/>
    </xf>
    <xf numFmtId="179" fontId="9" fillId="3" borderId="86" xfId="0" applyNumberFormat="1" applyFont="1" applyFill="1" applyBorder="1">
      <alignment vertical="center"/>
    </xf>
    <xf numFmtId="179" fontId="9" fillId="3" borderId="20" xfId="0" applyNumberFormat="1" applyFont="1" applyFill="1" applyBorder="1">
      <alignment vertical="center"/>
    </xf>
    <xf numFmtId="0" fontId="8" fillId="0" borderId="55" xfId="0" applyFont="1" applyBorder="1" applyAlignment="1">
      <alignment horizontal="center" vertical="center"/>
    </xf>
    <xf numFmtId="178" fontId="9" fillId="0" borderId="66" xfId="2" applyNumberFormat="1" applyFont="1" applyFill="1" applyBorder="1" applyAlignment="1">
      <alignment vertical="center"/>
    </xf>
    <xf numFmtId="178" fontId="9" fillId="0" borderId="67" xfId="2" applyNumberFormat="1" applyFont="1" applyFill="1" applyBorder="1" applyAlignment="1">
      <alignment vertical="center"/>
    </xf>
    <xf numFmtId="38" fontId="9" fillId="3" borderId="71" xfId="1" applyFont="1" applyFill="1" applyBorder="1" applyAlignment="1">
      <alignment horizontal="right" vertical="center"/>
    </xf>
    <xf numFmtId="38" fontId="9" fillId="3" borderId="72" xfId="1" applyFont="1" applyFill="1" applyBorder="1" applyAlignment="1">
      <alignment horizontal="right" vertical="center"/>
    </xf>
    <xf numFmtId="14" fontId="10" fillId="3" borderId="83" xfId="0" applyNumberFormat="1" applyFont="1" applyFill="1" applyBorder="1">
      <alignment vertical="center"/>
    </xf>
    <xf numFmtId="14" fontId="10" fillId="3" borderId="99" xfId="0" applyNumberFormat="1" applyFont="1" applyFill="1" applyBorder="1">
      <alignment vertical="center"/>
    </xf>
    <xf numFmtId="0" fontId="8" fillId="3" borderId="83" xfId="0" applyFont="1" applyFill="1" applyBorder="1" applyAlignment="1">
      <alignment horizontal="center" vertical="center"/>
    </xf>
    <xf numFmtId="0" fontId="8" fillId="3" borderId="82" xfId="0" applyFont="1" applyFill="1" applyBorder="1" applyAlignment="1">
      <alignment horizontal="center" vertical="center"/>
    </xf>
    <xf numFmtId="178" fontId="9" fillId="3" borderId="71" xfId="2" applyNumberFormat="1" applyFont="1" applyFill="1" applyBorder="1" applyAlignment="1">
      <alignment horizontal="right" vertical="center"/>
    </xf>
    <xf numFmtId="178" fontId="9" fillId="3" borderId="72" xfId="2" applyNumberFormat="1" applyFont="1" applyFill="1" applyBorder="1" applyAlignment="1">
      <alignment horizontal="right" vertical="center"/>
    </xf>
    <xf numFmtId="179" fontId="9" fillId="0" borderId="11" xfId="0" applyNumberFormat="1" applyFont="1" applyBorder="1">
      <alignment vertical="center"/>
    </xf>
    <xf numFmtId="0" fontId="8" fillId="9" borderId="10" xfId="0" applyFont="1" applyFill="1" applyBorder="1" applyAlignment="1">
      <alignment horizontal="center" vertical="top"/>
    </xf>
    <xf numFmtId="0" fontId="0" fillId="3" borderId="61" xfId="0" applyFill="1" applyBorder="1" applyAlignment="1">
      <alignment horizontal="right" vertical="center"/>
    </xf>
    <xf numFmtId="0" fontId="0" fillId="3" borderId="61" xfId="0" applyFill="1" applyBorder="1" applyAlignment="1">
      <alignment horizontal="center" vertical="center"/>
    </xf>
    <xf numFmtId="178" fontId="9" fillId="3" borderId="68" xfId="2" applyNumberFormat="1" applyFont="1" applyFill="1" applyBorder="1" applyAlignment="1">
      <alignment horizontal="right" vertical="center"/>
    </xf>
    <xf numFmtId="14" fontId="10" fillId="0" borderId="56" xfId="0" applyNumberFormat="1" applyFont="1" applyBorder="1" applyAlignment="1">
      <alignment horizontal="right" vertical="center"/>
    </xf>
    <xf numFmtId="14" fontId="10" fillId="0" borderId="10" xfId="0" applyNumberFormat="1" applyFont="1" applyBorder="1" applyAlignment="1">
      <alignment horizontal="right" vertical="center"/>
    </xf>
    <xf numFmtId="14" fontId="10" fillId="0" borderId="63" xfId="0" applyNumberFormat="1" applyFont="1" applyBorder="1" applyAlignment="1">
      <alignment horizontal="right" vertical="center"/>
    </xf>
    <xf numFmtId="14" fontId="10" fillId="0" borderId="47" xfId="0" applyNumberFormat="1" applyFont="1" applyBorder="1" applyAlignment="1">
      <alignment horizontal="right" vertical="center"/>
    </xf>
    <xf numFmtId="178" fontId="9" fillId="0" borderId="65" xfId="2" applyNumberFormat="1" applyFont="1" applyFill="1" applyBorder="1" applyAlignment="1">
      <alignment vertical="center"/>
    </xf>
    <xf numFmtId="0" fontId="7" fillId="5" borderId="50" xfId="0" applyFont="1" applyFill="1" applyBorder="1" applyAlignment="1">
      <alignment horizontal="center" vertical="top" wrapText="1"/>
    </xf>
    <xf numFmtId="179" fontId="9" fillId="3" borderId="28" xfId="0" applyNumberFormat="1" applyFont="1" applyFill="1" applyBorder="1" applyAlignment="1">
      <alignment horizontal="right" vertical="center"/>
    </xf>
    <xf numFmtId="179" fontId="9" fillId="3" borderId="14" xfId="0" applyNumberFormat="1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center" vertical="center"/>
    </xf>
    <xf numFmtId="176" fontId="6" fillId="2" borderId="45" xfId="2" applyNumberFormat="1" applyFont="1" applyFill="1" applyBorder="1" applyAlignment="1">
      <alignment horizontal="center" vertical="center"/>
    </xf>
    <xf numFmtId="14" fontId="9" fillId="0" borderId="13" xfId="0" applyNumberFormat="1" applyFont="1" applyBorder="1">
      <alignment vertical="center"/>
    </xf>
    <xf numFmtId="0" fontId="9" fillId="0" borderId="13" xfId="0" applyFont="1" applyBorder="1">
      <alignment vertical="center"/>
    </xf>
    <xf numFmtId="14" fontId="9" fillId="0" borderId="49" xfId="0" applyNumberFormat="1" applyFont="1" applyBorder="1">
      <alignment vertical="center"/>
    </xf>
    <xf numFmtId="0" fontId="9" fillId="0" borderId="49" xfId="0" applyFont="1" applyBorder="1">
      <alignment vertical="center"/>
    </xf>
    <xf numFmtId="179" fontId="9" fillId="0" borderId="14" xfId="0" applyNumberFormat="1" applyFont="1" applyBorder="1" applyAlignment="1">
      <alignment horizontal="right" vertical="center"/>
    </xf>
    <xf numFmtId="14" fontId="9" fillId="3" borderId="29" xfId="0" applyNumberFormat="1" applyFont="1" applyFill="1" applyBorder="1">
      <alignment vertical="center"/>
    </xf>
    <xf numFmtId="0" fontId="9" fillId="3" borderId="13" xfId="0" applyFont="1" applyFill="1" applyBorder="1">
      <alignment vertical="center"/>
    </xf>
    <xf numFmtId="0" fontId="9" fillId="3" borderId="49" xfId="0" applyFont="1" applyFill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78" fontId="10" fillId="7" borderId="121" xfId="2" applyNumberFormat="1" applyFont="1" applyFill="1" applyBorder="1" applyAlignment="1">
      <alignment horizontal="right" vertical="center"/>
    </xf>
    <xf numFmtId="179" fontId="9" fillId="7" borderId="127" xfId="0" applyNumberFormat="1" applyFont="1" applyFill="1" applyBorder="1">
      <alignment vertical="center"/>
    </xf>
    <xf numFmtId="179" fontId="9" fillId="7" borderId="12" xfId="0" applyNumberFormat="1" applyFont="1" applyFill="1" applyBorder="1">
      <alignment vertical="center"/>
    </xf>
    <xf numFmtId="0" fontId="7" fillId="5" borderId="105" xfId="0" applyFont="1" applyFill="1" applyBorder="1" applyAlignment="1">
      <alignment horizontal="center" vertical="top" wrapText="1"/>
    </xf>
    <xf numFmtId="0" fontId="7" fillId="9" borderId="120" xfId="0" applyFont="1" applyFill="1" applyBorder="1" applyAlignment="1">
      <alignment horizontal="center" vertical="top" wrapText="1"/>
    </xf>
    <xf numFmtId="0" fontId="7" fillId="9" borderId="50" xfId="0" applyFont="1" applyFill="1" applyBorder="1" applyAlignment="1">
      <alignment horizontal="center" vertical="top"/>
    </xf>
    <xf numFmtId="0" fontId="7" fillId="9" borderId="101" xfId="0" applyFont="1" applyFill="1" applyBorder="1" applyAlignment="1">
      <alignment horizontal="center" vertical="top"/>
    </xf>
    <xf numFmtId="38" fontId="9" fillId="7" borderId="122" xfId="1" applyFont="1" applyFill="1" applyBorder="1" applyAlignment="1">
      <alignment horizontal="right" vertical="center"/>
    </xf>
    <xf numFmtId="38" fontId="9" fillId="7" borderId="47" xfId="1" applyFont="1" applyFill="1" applyBorder="1" applyAlignment="1">
      <alignment horizontal="right" vertical="center"/>
    </xf>
    <xf numFmtId="14" fontId="9" fillId="7" borderId="123" xfId="0" applyNumberFormat="1" applyFont="1" applyFill="1" applyBorder="1">
      <alignment vertical="center"/>
    </xf>
    <xf numFmtId="0" fontId="9" fillId="7" borderId="13" xfId="0" applyFont="1" applyFill="1" applyBorder="1">
      <alignment vertical="center"/>
    </xf>
    <xf numFmtId="14" fontId="9" fillId="7" borderId="124" xfId="0" applyNumberFormat="1" applyFont="1" applyFill="1" applyBorder="1">
      <alignment vertical="center"/>
    </xf>
    <xf numFmtId="0" fontId="9" fillId="7" borderId="49" xfId="0" applyFont="1" applyFill="1" applyBorder="1">
      <alignment vertical="center"/>
    </xf>
    <xf numFmtId="179" fontId="9" fillId="7" borderId="125" xfId="0" applyNumberFormat="1" applyFont="1" applyFill="1" applyBorder="1" applyAlignment="1">
      <alignment horizontal="right" vertical="center"/>
    </xf>
    <xf numFmtId="179" fontId="9" fillId="7" borderId="14" xfId="0" applyNumberFormat="1" applyFont="1" applyFill="1" applyBorder="1" applyAlignment="1">
      <alignment horizontal="right" vertical="center"/>
    </xf>
    <xf numFmtId="0" fontId="7" fillId="7" borderId="126" xfId="0" applyFont="1" applyFill="1" applyBorder="1" applyAlignment="1">
      <alignment horizontal="center" vertical="center"/>
    </xf>
    <xf numFmtId="178" fontId="9" fillId="3" borderId="70" xfId="2" applyNumberFormat="1" applyFont="1" applyFill="1" applyBorder="1" applyAlignment="1">
      <alignment vertical="center"/>
    </xf>
    <xf numFmtId="178" fontId="9" fillId="3" borderId="69" xfId="2" applyNumberFormat="1" applyFont="1" applyFill="1" applyBorder="1" applyAlignment="1">
      <alignment vertical="center"/>
    </xf>
    <xf numFmtId="38" fontId="9" fillId="3" borderId="68" xfId="1" applyFont="1" applyFill="1" applyBorder="1" applyAlignment="1">
      <alignment vertical="center"/>
    </xf>
    <xf numFmtId="14" fontId="9" fillId="3" borderId="1" xfId="0" applyNumberFormat="1" applyFont="1" applyFill="1" applyBorder="1">
      <alignment vertical="center"/>
    </xf>
    <xf numFmtId="14" fontId="9" fillId="3" borderId="10" xfId="0" applyNumberFormat="1" applyFont="1" applyFill="1" applyBorder="1">
      <alignment vertical="center"/>
    </xf>
    <xf numFmtId="14" fontId="9" fillId="3" borderId="80" xfId="0" applyNumberFormat="1" applyFont="1" applyFill="1" applyBorder="1">
      <alignment vertical="center"/>
    </xf>
    <xf numFmtId="14" fontId="9" fillId="3" borderId="95" xfId="0" applyNumberFormat="1" applyFont="1" applyFill="1" applyBorder="1">
      <alignment vertical="center"/>
    </xf>
    <xf numFmtId="14" fontId="9" fillId="3" borderId="47" xfId="0" applyNumberFormat="1" applyFont="1" applyFill="1" applyBorder="1">
      <alignment vertical="center"/>
    </xf>
    <xf numFmtId="14" fontId="9" fillId="3" borderId="48" xfId="0" applyNumberFormat="1" applyFont="1" applyFill="1" applyBorder="1">
      <alignment vertical="center"/>
    </xf>
    <xf numFmtId="179" fontId="9" fillId="3" borderId="88" xfId="0" applyNumberFormat="1" applyFont="1" applyFill="1" applyBorder="1">
      <alignment vertical="center"/>
    </xf>
    <xf numFmtId="179" fontId="9" fillId="3" borderId="87" xfId="0" applyNumberFormat="1" applyFont="1" applyFill="1" applyBorder="1">
      <alignment vertical="center"/>
    </xf>
    <xf numFmtId="179" fontId="9" fillId="3" borderId="89" xfId="0" applyNumberFormat="1" applyFont="1" applyFill="1" applyBorder="1">
      <alignment vertical="center"/>
    </xf>
    <xf numFmtId="0" fontId="9" fillId="4" borderId="35" xfId="0" applyFont="1" applyFill="1" applyBorder="1" applyAlignment="1">
      <alignment horizontal="center" vertical="center"/>
    </xf>
    <xf numFmtId="14" fontId="9" fillId="0" borderId="78" xfId="0" applyNumberFormat="1" applyFont="1" applyBorder="1" applyAlignment="1">
      <alignment horizontal="right" vertical="center"/>
    </xf>
    <xf numFmtId="0" fontId="9" fillId="0" borderId="56" xfId="0" applyFont="1" applyBorder="1" applyAlignment="1">
      <alignment horizontal="right" vertical="center"/>
    </xf>
    <xf numFmtId="0" fontId="9" fillId="0" borderId="63" xfId="0" applyFont="1" applyBorder="1" applyAlignment="1">
      <alignment horizontal="right" vertical="center"/>
    </xf>
    <xf numFmtId="179" fontId="9" fillId="0" borderId="86" xfId="0" applyNumberFormat="1" applyFont="1" applyBorder="1">
      <alignment vertical="center"/>
    </xf>
    <xf numFmtId="179" fontId="9" fillId="0" borderId="20" xfId="0" applyNumberFormat="1" applyFont="1" applyBorder="1">
      <alignment vertical="center"/>
    </xf>
    <xf numFmtId="0" fontId="8" fillId="0" borderId="83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178" fontId="9" fillId="0" borderId="71" xfId="2" applyNumberFormat="1" applyFont="1" applyFill="1" applyBorder="1" applyAlignment="1">
      <alignment horizontal="right" vertical="center"/>
    </xf>
    <xf numFmtId="178" fontId="9" fillId="0" borderId="72" xfId="2" applyNumberFormat="1" applyFont="1" applyFill="1" applyBorder="1" applyAlignment="1">
      <alignment horizontal="right" vertical="center"/>
    </xf>
    <xf numFmtId="38" fontId="9" fillId="3" borderId="75" xfId="1" applyFont="1" applyFill="1" applyBorder="1" applyAlignment="1">
      <alignment horizontal="right" vertical="center"/>
    </xf>
    <xf numFmtId="0" fontId="7" fillId="3" borderId="81" xfId="0" applyFont="1" applyFill="1" applyBorder="1" applyAlignment="1">
      <alignment horizontal="center" vertical="center"/>
    </xf>
    <xf numFmtId="178" fontId="10" fillId="3" borderId="75" xfId="2" applyNumberFormat="1" applyFont="1" applyFill="1" applyBorder="1" applyAlignment="1">
      <alignment horizontal="right" vertical="center"/>
    </xf>
    <xf numFmtId="179" fontId="9" fillId="3" borderId="11" xfId="0" applyNumberFormat="1" applyFont="1" applyFill="1" applyBorder="1">
      <alignment vertical="center"/>
    </xf>
    <xf numFmtId="0" fontId="8" fillId="5" borderId="172" xfId="0" applyFont="1" applyFill="1" applyBorder="1" applyAlignment="1">
      <alignment horizontal="center" vertical="top" wrapText="1"/>
    </xf>
    <xf numFmtId="0" fontId="0" fillId="0" borderId="172" xfId="0" applyBorder="1" applyAlignment="1">
      <alignment horizontal="center" vertical="top" wrapText="1"/>
    </xf>
  </cellXfs>
  <cellStyles count="6">
    <cellStyle name="パーセント" xfId="2" builtinId="5"/>
    <cellStyle name="パーセント 2" xfId="5" xr:uid="{00000000-0005-0000-0000-000001000000}"/>
    <cellStyle name="桁区切り" xfId="1" builtinId="6"/>
    <cellStyle name="桁区切り 2" xfId="4" xr:uid="{00000000-0005-0000-0000-000003000000}"/>
    <cellStyle name="標準" xfId="0" builtinId="0"/>
    <cellStyle name="標準 2" xfId="3" xr:uid="{00000000-0005-0000-0000-000005000000}"/>
  </cellStyles>
  <dxfs count="15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CCCCFF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CCCCFF"/>
        </patternFill>
      </fill>
    </dxf>
    <dxf>
      <fill>
        <patternFill>
          <bgColor rgb="FF99FF99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ubs-share\disk%20j\&#12501;&#12449;&#12531;&#12489;&#20225;&#30011;&#37096;&#12304;R&#12305;\50_WEB&#38306;&#36899;\01_&#12525;&#12501;&#12488;&#12527;&#12540;&#12463;\02_Web%20Update&#65288;&#27770;&#31639;&#26178;&#26356;&#26032;&#65289;\&#31532;39&#26399;\&#20511;&#20837;&#19968;&#35239;\&#26376;&#26411;&#20511;&#20837;&#37329;&#29366;&#27841;20210831&#9733;39&#26399;&#26411;%20&#12304;Final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ﾗﾀﾞｰ(年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K297"/>
  <sheetViews>
    <sheetView showGridLines="0" tabSelected="1" zoomScaleNormal="100" zoomScaleSheetLayoutView="10" zoomScalePageLayoutView="25" workbookViewId="0"/>
  </sheetViews>
  <sheetFormatPr defaultColWidth="9" defaultRowHeight="14.4" x14ac:dyDescent="0.45"/>
  <cols>
    <col min="1" max="1" width="5" style="632" customWidth="1"/>
    <col min="2" max="2" width="12.59765625" style="188" customWidth="1"/>
    <col min="3" max="3" width="24.59765625" style="188" customWidth="1"/>
    <col min="4" max="5" width="8.59765625" style="188" customWidth="1"/>
    <col min="6" max="8" width="10.3984375" style="188" customWidth="1"/>
    <col min="9" max="9" width="12.3984375" style="188" customWidth="1"/>
    <col min="10" max="10" width="10.3984375" style="203" customWidth="1"/>
    <col min="11" max="11" width="10.3984375" style="188" customWidth="1"/>
    <col min="12" max="37" width="9" style="632"/>
    <col min="38" max="16384" width="9" style="187"/>
  </cols>
  <sheetData>
    <row r="1" spans="1:11" ht="18.600000000000001" x14ac:dyDescent="0.45">
      <c r="A1" s="631" t="s">
        <v>279</v>
      </c>
      <c r="K1" s="189"/>
    </row>
    <row r="2" spans="1:11" x14ac:dyDescent="0.45">
      <c r="K2" s="189"/>
    </row>
    <row r="3" spans="1:11" ht="18.75" customHeight="1" x14ac:dyDescent="0.45">
      <c r="B3" s="628" t="s">
        <v>0</v>
      </c>
      <c r="C3" s="608"/>
      <c r="D3" s="629" t="s">
        <v>1</v>
      </c>
      <c r="E3" s="630"/>
      <c r="F3" s="846" t="s">
        <v>4</v>
      </c>
      <c r="G3" s="867" t="s">
        <v>5</v>
      </c>
      <c r="H3" s="869" t="s">
        <v>6</v>
      </c>
      <c r="I3" s="871" t="s">
        <v>7</v>
      </c>
      <c r="J3" s="873" t="s">
        <v>119</v>
      </c>
      <c r="K3" s="875" t="s">
        <v>120</v>
      </c>
    </row>
    <row r="4" spans="1:11" ht="15" thickBot="1" x14ac:dyDescent="0.5">
      <c r="B4" s="2"/>
      <c r="C4" s="3" t="s">
        <v>87</v>
      </c>
      <c r="D4" s="4" t="s">
        <v>2</v>
      </c>
      <c r="E4" s="5" t="s">
        <v>3</v>
      </c>
      <c r="F4" s="847"/>
      <c r="G4" s="868"/>
      <c r="H4" s="870"/>
      <c r="I4" s="872"/>
      <c r="J4" s="874"/>
      <c r="K4" s="876"/>
    </row>
    <row r="5" spans="1:11" ht="16.5" customHeight="1" thickTop="1" thickBot="1" x14ac:dyDescent="0.5">
      <c r="B5" s="840" t="s">
        <v>58</v>
      </c>
      <c r="C5" s="28" t="s">
        <v>20</v>
      </c>
      <c r="D5" s="179">
        <v>500</v>
      </c>
      <c r="E5" s="179">
        <v>500</v>
      </c>
      <c r="F5" s="52">
        <v>45322</v>
      </c>
      <c r="G5" s="52">
        <v>45380</v>
      </c>
      <c r="H5" s="306">
        <v>0.2</v>
      </c>
      <c r="I5" s="706" t="s">
        <v>11</v>
      </c>
      <c r="J5" s="703">
        <v>1.8864000000000001E-3</v>
      </c>
      <c r="K5" s="704">
        <v>0.1</v>
      </c>
    </row>
    <row r="6" spans="1:11" ht="16.5" customHeight="1" thickTop="1" thickBot="1" x14ac:dyDescent="0.5">
      <c r="B6" s="841"/>
      <c r="C6" s="275" t="s">
        <v>110</v>
      </c>
      <c r="D6" s="633">
        <v>500</v>
      </c>
      <c r="E6" s="501">
        <v>500</v>
      </c>
      <c r="J6" s="188"/>
      <c r="K6" s="190"/>
    </row>
    <row r="7" spans="1:11" ht="15" customHeight="1" thickTop="1" x14ac:dyDescent="0.45">
      <c r="J7" s="188"/>
      <c r="K7" s="190"/>
    </row>
    <row r="8" spans="1:11" x14ac:dyDescent="0.45">
      <c r="B8" s="842" t="s">
        <v>0</v>
      </c>
      <c r="C8" s="843"/>
      <c r="D8" s="844" t="s">
        <v>1</v>
      </c>
      <c r="E8" s="845"/>
      <c r="F8" s="846" t="s">
        <v>4</v>
      </c>
      <c r="G8" s="867" t="s">
        <v>5</v>
      </c>
      <c r="H8" s="869" t="s">
        <v>6</v>
      </c>
      <c r="I8" s="871" t="s">
        <v>7</v>
      </c>
      <c r="J8" s="873" t="s">
        <v>119</v>
      </c>
      <c r="K8" s="875" t="s">
        <v>120</v>
      </c>
    </row>
    <row r="9" spans="1:11" ht="18.75" customHeight="1" thickBot="1" x14ac:dyDescent="0.5">
      <c r="B9" s="2"/>
      <c r="C9" s="3" t="s">
        <v>87</v>
      </c>
      <c r="D9" s="4" t="s">
        <v>2</v>
      </c>
      <c r="E9" s="5" t="s">
        <v>3</v>
      </c>
      <c r="F9" s="847"/>
      <c r="G9" s="868"/>
      <c r="H9" s="870"/>
      <c r="I9" s="872"/>
      <c r="J9" s="874"/>
      <c r="K9" s="876"/>
    </row>
    <row r="10" spans="1:11" ht="15" thickTop="1" x14ac:dyDescent="0.45">
      <c r="A10" s="634"/>
      <c r="B10" s="834" t="s">
        <v>9</v>
      </c>
      <c r="C10" s="647" t="s">
        <v>14</v>
      </c>
      <c r="D10" s="648">
        <v>1000</v>
      </c>
      <c r="E10" s="649">
        <v>1000</v>
      </c>
      <c r="F10" s="650">
        <v>41184</v>
      </c>
      <c r="G10" s="650">
        <v>45566</v>
      </c>
      <c r="H10" s="651">
        <v>12</v>
      </c>
      <c r="I10" s="652" t="s">
        <v>185</v>
      </c>
      <c r="J10" s="653">
        <v>1.6399999999999998E-2</v>
      </c>
      <c r="K10" s="654">
        <v>0.6</v>
      </c>
    </row>
    <row r="11" spans="1:11" s="634" customFormat="1" ht="18.75" customHeight="1" x14ac:dyDescent="0.45">
      <c r="B11" s="835"/>
      <c r="C11" s="717" t="s">
        <v>57</v>
      </c>
      <c r="D11" s="718">
        <v>1000</v>
      </c>
      <c r="E11" s="719">
        <v>1000</v>
      </c>
      <c r="F11" s="720">
        <v>41554</v>
      </c>
      <c r="G11" s="720">
        <v>47032</v>
      </c>
      <c r="H11" s="721">
        <v>15</v>
      </c>
      <c r="I11" s="722" t="s">
        <v>121</v>
      </c>
      <c r="J11" s="723">
        <v>2.24175E-2</v>
      </c>
      <c r="K11" s="724">
        <v>4.5999999999999996</v>
      </c>
    </row>
    <row r="12" spans="1:11" s="634" customFormat="1" ht="18.75" customHeight="1" x14ac:dyDescent="0.45">
      <c r="B12" s="835"/>
      <c r="C12" s="647" t="s">
        <v>14</v>
      </c>
      <c r="D12" s="648">
        <v>1500</v>
      </c>
      <c r="E12" s="649">
        <v>1500</v>
      </c>
      <c r="F12" s="650">
        <v>41554</v>
      </c>
      <c r="G12" s="650">
        <v>45387</v>
      </c>
      <c r="H12" s="651">
        <v>10.5</v>
      </c>
      <c r="I12" s="655" t="s">
        <v>185</v>
      </c>
      <c r="J12" s="653">
        <v>1.4499999999999999E-2</v>
      </c>
      <c r="K12" s="654">
        <v>0.1</v>
      </c>
    </row>
    <row r="13" spans="1:11" s="634" customFormat="1" ht="18.75" customHeight="1" x14ac:dyDescent="0.45">
      <c r="B13" s="835"/>
      <c r="C13" s="717" t="s">
        <v>14</v>
      </c>
      <c r="D13" s="718">
        <v>4000</v>
      </c>
      <c r="E13" s="719">
        <v>4000</v>
      </c>
      <c r="F13" s="720">
        <v>41729</v>
      </c>
      <c r="G13" s="720">
        <v>46112</v>
      </c>
      <c r="H13" s="721">
        <v>12</v>
      </c>
      <c r="I13" s="722" t="s">
        <v>185</v>
      </c>
      <c r="J13" s="723">
        <v>1.66E-2</v>
      </c>
      <c r="K13" s="724">
        <v>2.1</v>
      </c>
    </row>
    <row r="14" spans="1:11" s="634" customFormat="1" ht="18.75" customHeight="1" x14ac:dyDescent="0.45">
      <c r="B14" s="835"/>
      <c r="C14" s="635" t="s">
        <v>56</v>
      </c>
      <c r="D14" s="636">
        <v>1099.5</v>
      </c>
      <c r="E14" s="784">
        <v>1500</v>
      </c>
      <c r="F14" s="787">
        <v>41730</v>
      </c>
      <c r="G14" s="787">
        <v>45747</v>
      </c>
      <c r="H14" s="790">
        <v>11</v>
      </c>
      <c r="I14" s="775" t="s">
        <v>121</v>
      </c>
      <c r="J14" s="793">
        <v>1.4887500000000001E-2</v>
      </c>
      <c r="K14" s="781">
        <v>1.1000000000000001</v>
      </c>
    </row>
    <row r="15" spans="1:11" s="634" customFormat="1" ht="18.75" customHeight="1" x14ac:dyDescent="0.45">
      <c r="B15" s="835"/>
      <c r="C15" s="637" t="s">
        <v>17</v>
      </c>
      <c r="D15" s="638">
        <v>400.5</v>
      </c>
      <c r="E15" s="786"/>
      <c r="F15" s="789"/>
      <c r="G15" s="789"/>
      <c r="H15" s="792"/>
      <c r="I15" s="777"/>
      <c r="J15" s="795"/>
      <c r="K15" s="783"/>
    </row>
    <row r="16" spans="1:11" s="634" customFormat="1" ht="18.75" customHeight="1" x14ac:dyDescent="0.45">
      <c r="B16" s="835"/>
      <c r="C16" s="717" t="s">
        <v>14</v>
      </c>
      <c r="D16" s="718">
        <v>3000</v>
      </c>
      <c r="E16" s="719">
        <v>3000</v>
      </c>
      <c r="F16" s="720">
        <v>41913</v>
      </c>
      <c r="G16" s="720">
        <v>45931</v>
      </c>
      <c r="H16" s="721">
        <v>11</v>
      </c>
      <c r="I16" s="722" t="s">
        <v>185</v>
      </c>
      <c r="J16" s="723">
        <v>1.2799999999999999E-2</v>
      </c>
      <c r="K16" s="724">
        <v>1.6</v>
      </c>
    </row>
    <row r="17" spans="2:11" s="634" customFormat="1" ht="18.75" customHeight="1" x14ac:dyDescent="0.45">
      <c r="B17" s="835"/>
      <c r="C17" s="635" t="s">
        <v>56</v>
      </c>
      <c r="D17" s="636">
        <v>1466</v>
      </c>
      <c r="E17" s="784">
        <v>2000</v>
      </c>
      <c r="F17" s="787">
        <v>41913</v>
      </c>
      <c r="G17" s="787">
        <v>45566</v>
      </c>
      <c r="H17" s="790">
        <v>10</v>
      </c>
      <c r="I17" s="775" t="s">
        <v>121</v>
      </c>
      <c r="J17" s="793">
        <v>1.1025999999999999E-2</v>
      </c>
      <c r="K17" s="781">
        <v>0.6</v>
      </c>
    </row>
    <row r="18" spans="2:11" s="634" customFormat="1" ht="18.75" customHeight="1" x14ac:dyDescent="0.45">
      <c r="B18" s="835"/>
      <c r="C18" s="637" t="s">
        <v>17</v>
      </c>
      <c r="D18" s="638">
        <v>534</v>
      </c>
      <c r="E18" s="786"/>
      <c r="F18" s="789"/>
      <c r="G18" s="789"/>
      <c r="H18" s="792"/>
      <c r="I18" s="777"/>
      <c r="J18" s="795"/>
      <c r="K18" s="783"/>
    </row>
    <row r="19" spans="2:11" s="634" customFormat="1" ht="18.75" customHeight="1" x14ac:dyDescent="0.45">
      <c r="B19" s="835"/>
      <c r="C19" s="717" t="s">
        <v>56</v>
      </c>
      <c r="D19" s="718">
        <v>800</v>
      </c>
      <c r="E19" s="719">
        <v>800</v>
      </c>
      <c r="F19" s="720">
        <v>41913</v>
      </c>
      <c r="G19" s="720">
        <v>45566</v>
      </c>
      <c r="H19" s="721">
        <v>10</v>
      </c>
      <c r="I19" s="722" t="s">
        <v>185</v>
      </c>
      <c r="J19" s="723">
        <v>1.064E-2</v>
      </c>
      <c r="K19" s="724">
        <v>0.6</v>
      </c>
    </row>
    <row r="20" spans="2:11" s="634" customFormat="1" ht="18.75" customHeight="1" x14ac:dyDescent="0.45">
      <c r="B20" s="835"/>
      <c r="C20" s="661" t="s">
        <v>17</v>
      </c>
      <c r="D20" s="636">
        <v>200</v>
      </c>
      <c r="E20" s="784">
        <v>1200</v>
      </c>
      <c r="F20" s="832">
        <v>42037</v>
      </c>
      <c r="G20" s="832">
        <v>45688</v>
      </c>
      <c r="H20" s="790">
        <v>10</v>
      </c>
      <c r="I20" s="775" t="s">
        <v>185</v>
      </c>
      <c r="J20" s="793">
        <v>9.6000000000000009E-3</v>
      </c>
      <c r="K20" s="781">
        <v>0.9</v>
      </c>
    </row>
    <row r="21" spans="2:11" s="634" customFormat="1" ht="18.75" customHeight="1" x14ac:dyDescent="0.45">
      <c r="B21" s="835"/>
      <c r="C21" s="662" t="s">
        <v>203</v>
      </c>
      <c r="D21" s="638">
        <v>1000</v>
      </c>
      <c r="E21" s="786"/>
      <c r="F21" s="833"/>
      <c r="G21" s="833"/>
      <c r="H21" s="792"/>
      <c r="I21" s="777"/>
      <c r="J21" s="795"/>
      <c r="K21" s="783"/>
    </row>
    <row r="22" spans="2:11" s="634" customFormat="1" ht="18.75" customHeight="1" x14ac:dyDescent="0.45">
      <c r="B22" s="835"/>
      <c r="C22" s="717" t="s">
        <v>19</v>
      </c>
      <c r="D22" s="718">
        <v>1000</v>
      </c>
      <c r="E22" s="719">
        <v>1000</v>
      </c>
      <c r="F22" s="720">
        <v>42065</v>
      </c>
      <c r="G22" s="720">
        <v>47207</v>
      </c>
      <c r="H22" s="721">
        <v>14.1</v>
      </c>
      <c r="I22" s="722" t="s">
        <v>121</v>
      </c>
      <c r="J22" s="723">
        <v>1.5917500000000001E-2</v>
      </c>
      <c r="K22" s="724">
        <v>5.0999999999999996</v>
      </c>
    </row>
    <row r="23" spans="2:11" s="634" customFormat="1" ht="18.75" customHeight="1" x14ac:dyDescent="0.45">
      <c r="B23" s="835"/>
      <c r="C23" s="647" t="s">
        <v>19</v>
      </c>
      <c r="D23" s="648">
        <v>7000</v>
      </c>
      <c r="E23" s="649">
        <v>7000</v>
      </c>
      <c r="F23" s="650">
        <v>42065</v>
      </c>
      <c r="G23" s="650">
        <v>45747</v>
      </c>
      <c r="H23" s="651">
        <v>10.1</v>
      </c>
      <c r="I23" s="655" t="s">
        <v>121</v>
      </c>
      <c r="J23" s="653">
        <v>1.0097499999999999E-2</v>
      </c>
      <c r="K23" s="654">
        <v>1.1000000000000001</v>
      </c>
    </row>
    <row r="24" spans="2:11" s="634" customFormat="1" ht="18.75" customHeight="1" x14ac:dyDescent="0.45">
      <c r="B24" s="835"/>
      <c r="C24" s="717" t="s">
        <v>19</v>
      </c>
      <c r="D24" s="718">
        <v>6000</v>
      </c>
      <c r="E24" s="719">
        <v>6000</v>
      </c>
      <c r="F24" s="720">
        <v>42065</v>
      </c>
      <c r="G24" s="720">
        <v>45380</v>
      </c>
      <c r="H24" s="721">
        <v>9.1</v>
      </c>
      <c r="I24" s="722" t="s">
        <v>121</v>
      </c>
      <c r="J24" s="723">
        <v>8.6549999999999995E-3</v>
      </c>
      <c r="K24" s="724">
        <v>0.1</v>
      </c>
    </row>
    <row r="25" spans="2:11" s="634" customFormat="1" ht="18.75" customHeight="1" x14ac:dyDescent="0.45">
      <c r="B25" s="835"/>
      <c r="C25" s="647" t="s">
        <v>23</v>
      </c>
      <c r="D25" s="648">
        <v>6000</v>
      </c>
      <c r="E25" s="649">
        <v>6000</v>
      </c>
      <c r="F25" s="650">
        <v>42418</v>
      </c>
      <c r="G25" s="650">
        <v>46052</v>
      </c>
      <c r="H25" s="651">
        <v>10</v>
      </c>
      <c r="I25" s="655" t="s">
        <v>121</v>
      </c>
      <c r="J25" s="653">
        <v>6.45E-3</v>
      </c>
      <c r="K25" s="654">
        <v>1.9</v>
      </c>
    </row>
    <row r="26" spans="2:11" s="634" customFormat="1" ht="18.75" customHeight="1" x14ac:dyDescent="0.45">
      <c r="B26" s="835"/>
      <c r="C26" s="717" t="s">
        <v>17</v>
      </c>
      <c r="D26" s="718">
        <v>1000</v>
      </c>
      <c r="E26" s="719">
        <v>1000</v>
      </c>
      <c r="F26" s="720">
        <v>42418</v>
      </c>
      <c r="G26" s="720">
        <v>46052</v>
      </c>
      <c r="H26" s="721">
        <v>10</v>
      </c>
      <c r="I26" s="722" t="s">
        <v>121</v>
      </c>
      <c r="J26" s="723">
        <v>6.45E-3</v>
      </c>
      <c r="K26" s="724">
        <v>1.9</v>
      </c>
    </row>
    <row r="27" spans="2:11" s="634" customFormat="1" ht="18.75" customHeight="1" x14ac:dyDescent="0.45">
      <c r="B27" s="835"/>
      <c r="C27" s="647" t="s">
        <v>34</v>
      </c>
      <c r="D27" s="648">
        <v>1000</v>
      </c>
      <c r="E27" s="649">
        <v>1000</v>
      </c>
      <c r="F27" s="650">
        <v>42418</v>
      </c>
      <c r="G27" s="650">
        <v>46052</v>
      </c>
      <c r="H27" s="651">
        <v>10</v>
      </c>
      <c r="I27" s="655" t="s">
        <v>121</v>
      </c>
      <c r="J27" s="653">
        <v>6.45E-3</v>
      </c>
      <c r="K27" s="654">
        <v>1.9</v>
      </c>
    </row>
    <row r="28" spans="2:11" s="634" customFormat="1" ht="18.75" customHeight="1" x14ac:dyDescent="0.45">
      <c r="B28" s="835"/>
      <c r="C28" s="717" t="s">
        <v>197</v>
      </c>
      <c r="D28" s="718">
        <v>1000</v>
      </c>
      <c r="E28" s="719">
        <v>1000</v>
      </c>
      <c r="F28" s="720">
        <v>42418</v>
      </c>
      <c r="G28" s="720">
        <v>45504</v>
      </c>
      <c r="H28" s="721">
        <v>8.5</v>
      </c>
      <c r="I28" s="722" t="s">
        <v>121</v>
      </c>
      <c r="J28" s="723">
        <v>4.5000000000000005E-3</v>
      </c>
      <c r="K28" s="724">
        <v>0.4</v>
      </c>
    </row>
    <row r="29" spans="2:11" s="634" customFormat="1" ht="18.75" customHeight="1" x14ac:dyDescent="0.45">
      <c r="B29" s="835"/>
      <c r="C29" s="647" t="s">
        <v>25</v>
      </c>
      <c r="D29" s="648">
        <v>1000</v>
      </c>
      <c r="E29" s="649">
        <v>1000</v>
      </c>
      <c r="F29" s="650">
        <v>42418</v>
      </c>
      <c r="G29" s="650">
        <v>46052</v>
      </c>
      <c r="H29" s="651">
        <v>10</v>
      </c>
      <c r="I29" s="655" t="s">
        <v>121</v>
      </c>
      <c r="J29" s="653">
        <v>6.45E-3</v>
      </c>
      <c r="K29" s="654">
        <v>1.9</v>
      </c>
    </row>
    <row r="30" spans="2:11" s="634" customFormat="1" ht="18.75" customHeight="1" x14ac:dyDescent="0.45">
      <c r="B30" s="835"/>
      <c r="C30" s="725" t="s">
        <v>56</v>
      </c>
      <c r="D30" s="726">
        <v>733</v>
      </c>
      <c r="E30" s="798">
        <v>1000</v>
      </c>
      <c r="F30" s="800">
        <v>42430</v>
      </c>
      <c r="G30" s="800">
        <v>46112</v>
      </c>
      <c r="H30" s="802">
        <v>10.1</v>
      </c>
      <c r="I30" s="760" t="s">
        <v>121</v>
      </c>
      <c r="J30" s="819">
        <v>5.326E-3</v>
      </c>
      <c r="K30" s="822">
        <v>2.1</v>
      </c>
    </row>
    <row r="31" spans="2:11" s="634" customFormat="1" ht="18.75" customHeight="1" x14ac:dyDescent="0.45">
      <c r="B31" s="835"/>
      <c r="C31" s="727" t="s">
        <v>17</v>
      </c>
      <c r="D31" s="728">
        <v>267</v>
      </c>
      <c r="E31" s="799"/>
      <c r="F31" s="801"/>
      <c r="G31" s="801"/>
      <c r="H31" s="803"/>
      <c r="I31" s="762"/>
      <c r="J31" s="821"/>
      <c r="K31" s="824"/>
    </row>
    <row r="32" spans="2:11" s="634" customFormat="1" ht="18.75" customHeight="1" x14ac:dyDescent="0.45">
      <c r="B32" s="835"/>
      <c r="C32" s="647" t="s">
        <v>23</v>
      </c>
      <c r="D32" s="648">
        <v>2000</v>
      </c>
      <c r="E32" s="649">
        <v>2000</v>
      </c>
      <c r="F32" s="650">
        <v>42430</v>
      </c>
      <c r="G32" s="650">
        <v>45747</v>
      </c>
      <c r="H32" s="651">
        <v>9.1</v>
      </c>
      <c r="I32" s="655" t="s">
        <v>121</v>
      </c>
      <c r="J32" s="653">
        <v>4.3110000000000006E-3</v>
      </c>
      <c r="K32" s="654">
        <v>1.1000000000000001</v>
      </c>
    </row>
    <row r="33" spans="2:11" s="634" customFormat="1" ht="18.75" customHeight="1" x14ac:dyDescent="0.45">
      <c r="B33" s="835"/>
      <c r="C33" s="717" t="s">
        <v>263</v>
      </c>
      <c r="D33" s="718">
        <v>1500</v>
      </c>
      <c r="E33" s="719">
        <v>1500</v>
      </c>
      <c r="F33" s="720">
        <v>42430</v>
      </c>
      <c r="G33" s="720">
        <v>45380</v>
      </c>
      <c r="H33" s="721">
        <v>8.1</v>
      </c>
      <c r="I33" s="722" t="s">
        <v>121</v>
      </c>
      <c r="J33" s="723">
        <v>3.055E-3</v>
      </c>
      <c r="K33" s="724">
        <v>0.1</v>
      </c>
    </row>
    <row r="34" spans="2:11" s="634" customFormat="1" ht="18.75" customHeight="1" x14ac:dyDescent="0.45">
      <c r="B34" s="835"/>
      <c r="C34" s="647" t="s">
        <v>195</v>
      </c>
      <c r="D34" s="648">
        <v>1000</v>
      </c>
      <c r="E34" s="649">
        <v>1000</v>
      </c>
      <c r="F34" s="650">
        <v>42430</v>
      </c>
      <c r="G34" s="650">
        <v>45380</v>
      </c>
      <c r="H34" s="651">
        <v>8.1</v>
      </c>
      <c r="I34" s="655" t="s">
        <v>121</v>
      </c>
      <c r="J34" s="653">
        <v>3.0479999999999999E-3</v>
      </c>
      <c r="K34" s="654">
        <v>0.1</v>
      </c>
    </row>
    <row r="35" spans="2:11" s="634" customFormat="1" ht="18.75" customHeight="1" x14ac:dyDescent="0.45">
      <c r="B35" s="835"/>
      <c r="C35" s="717" t="s">
        <v>194</v>
      </c>
      <c r="D35" s="718">
        <v>1000</v>
      </c>
      <c r="E35" s="719">
        <v>1000</v>
      </c>
      <c r="F35" s="720">
        <v>42430</v>
      </c>
      <c r="G35" s="720">
        <v>45380</v>
      </c>
      <c r="H35" s="721">
        <v>8.1</v>
      </c>
      <c r="I35" s="722" t="s">
        <v>185</v>
      </c>
      <c r="J35" s="723">
        <v>2.9499999999999999E-3</v>
      </c>
      <c r="K35" s="724">
        <v>0.1</v>
      </c>
    </row>
    <row r="36" spans="2:11" s="634" customFormat="1" ht="18.75" customHeight="1" x14ac:dyDescent="0.45">
      <c r="B36" s="835"/>
      <c r="C36" s="647" t="s">
        <v>31</v>
      </c>
      <c r="D36" s="648">
        <v>1500</v>
      </c>
      <c r="E36" s="649">
        <v>1500</v>
      </c>
      <c r="F36" s="650">
        <v>42430</v>
      </c>
      <c r="G36" s="650">
        <v>45380</v>
      </c>
      <c r="H36" s="651">
        <v>8.1</v>
      </c>
      <c r="I36" s="655" t="s">
        <v>121</v>
      </c>
      <c r="J36" s="653">
        <v>3.0479999999999999E-3</v>
      </c>
      <c r="K36" s="654">
        <v>0.1</v>
      </c>
    </row>
    <row r="37" spans="2:11" s="634" customFormat="1" ht="18.75" customHeight="1" x14ac:dyDescent="0.45">
      <c r="B37" s="835"/>
      <c r="C37" s="717" t="s">
        <v>27</v>
      </c>
      <c r="D37" s="718">
        <v>1000</v>
      </c>
      <c r="E37" s="719">
        <v>1000</v>
      </c>
      <c r="F37" s="720">
        <v>42447</v>
      </c>
      <c r="G37" s="720">
        <v>45747</v>
      </c>
      <c r="H37" s="721">
        <v>9</v>
      </c>
      <c r="I37" s="722" t="s">
        <v>121</v>
      </c>
      <c r="J37" s="723">
        <v>4.7799999999999995E-3</v>
      </c>
      <c r="K37" s="724">
        <v>1.1000000000000001</v>
      </c>
    </row>
    <row r="38" spans="2:11" s="634" customFormat="1" ht="18.75" customHeight="1" x14ac:dyDescent="0.45">
      <c r="B38" s="835"/>
      <c r="C38" s="647" t="s">
        <v>25</v>
      </c>
      <c r="D38" s="648">
        <v>1000</v>
      </c>
      <c r="E38" s="649">
        <v>1000</v>
      </c>
      <c r="F38" s="650">
        <v>42447</v>
      </c>
      <c r="G38" s="650">
        <v>45747</v>
      </c>
      <c r="H38" s="651">
        <v>9</v>
      </c>
      <c r="I38" s="655" t="s">
        <v>121</v>
      </c>
      <c r="J38" s="653">
        <v>4.7799999999999995E-3</v>
      </c>
      <c r="K38" s="654">
        <v>1.1000000000000001</v>
      </c>
    </row>
    <row r="39" spans="2:11" s="634" customFormat="1" ht="18.75" customHeight="1" x14ac:dyDescent="0.45">
      <c r="B39" s="835"/>
      <c r="C39" s="717" t="s">
        <v>37</v>
      </c>
      <c r="D39" s="718">
        <v>1000</v>
      </c>
      <c r="E39" s="719">
        <v>1000</v>
      </c>
      <c r="F39" s="720">
        <v>42460</v>
      </c>
      <c r="G39" s="720">
        <v>46112</v>
      </c>
      <c r="H39" s="721">
        <v>10</v>
      </c>
      <c r="I39" s="722" t="s">
        <v>185</v>
      </c>
      <c r="J39" s="723">
        <v>5.3E-3</v>
      </c>
      <c r="K39" s="724">
        <v>2.1</v>
      </c>
    </row>
    <row r="40" spans="2:11" s="634" customFormat="1" ht="18.75" customHeight="1" x14ac:dyDescent="0.45">
      <c r="B40" s="835"/>
      <c r="C40" s="635" t="s">
        <v>56</v>
      </c>
      <c r="D40" s="636">
        <v>4031.5</v>
      </c>
      <c r="E40" s="784">
        <v>5500</v>
      </c>
      <c r="F40" s="787">
        <v>42488</v>
      </c>
      <c r="G40" s="787">
        <v>45565</v>
      </c>
      <c r="H40" s="790">
        <v>8.4</v>
      </c>
      <c r="I40" s="775" t="s">
        <v>185</v>
      </c>
      <c r="J40" s="793">
        <v>5.0977000000000001E-3</v>
      </c>
      <c r="K40" s="781">
        <v>0.6</v>
      </c>
    </row>
    <row r="41" spans="2:11" s="634" customFormat="1" ht="18.75" customHeight="1" x14ac:dyDescent="0.45">
      <c r="B41" s="835"/>
      <c r="C41" s="637" t="s">
        <v>17</v>
      </c>
      <c r="D41" s="638">
        <v>1468.5</v>
      </c>
      <c r="E41" s="786"/>
      <c r="F41" s="789"/>
      <c r="G41" s="789"/>
      <c r="H41" s="792"/>
      <c r="I41" s="777"/>
      <c r="J41" s="795"/>
      <c r="K41" s="783"/>
    </row>
    <row r="42" spans="2:11" s="634" customFormat="1" ht="18.75" customHeight="1" x14ac:dyDescent="0.45">
      <c r="B42" s="835"/>
      <c r="C42" s="717" t="s">
        <v>14</v>
      </c>
      <c r="D42" s="718">
        <v>10850</v>
      </c>
      <c r="E42" s="719">
        <v>10850</v>
      </c>
      <c r="F42" s="720">
        <v>42580</v>
      </c>
      <c r="G42" s="720">
        <v>46598</v>
      </c>
      <c r="H42" s="721">
        <v>11</v>
      </c>
      <c r="I42" s="722" t="s">
        <v>185</v>
      </c>
      <c r="J42" s="723">
        <v>4.0800000000000003E-3</v>
      </c>
      <c r="K42" s="724">
        <v>3.4</v>
      </c>
    </row>
    <row r="43" spans="2:11" s="634" customFormat="1" ht="18.75" customHeight="1" x14ac:dyDescent="0.45">
      <c r="B43" s="835"/>
      <c r="C43" s="635" t="s">
        <v>204</v>
      </c>
      <c r="D43" s="636">
        <v>2250</v>
      </c>
      <c r="E43" s="784">
        <v>4700</v>
      </c>
      <c r="F43" s="787">
        <v>42580</v>
      </c>
      <c r="G43" s="787">
        <v>45504</v>
      </c>
      <c r="H43" s="790">
        <v>8</v>
      </c>
      <c r="I43" s="775" t="s">
        <v>185</v>
      </c>
      <c r="J43" s="793">
        <v>7.3500000000000006E-3</v>
      </c>
      <c r="K43" s="781">
        <v>0.4</v>
      </c>
    </row>
    <row r="44" spans="2:11" s="634" customFormat="1" ht="18.75" customHeight="1" x14ac:dyDescent="0.45">
      <c r="B44" s="835"/>
      <c r="C44" s="663" t="s">
        <v>14</v>
      </c>
      <c r="D44" s="664">
        <v>1350</v>
      </c>
      <c r="E44" s="785"/>
      <c r="F44" s="788"/>
      <c r="G44" s="788"/>
      <c r="H44" s="791"/>
      <c r="I44" s="776"/>
      <c r="J44" s="794"/>
      <c r="K44" s="782"/>
    </row>
    <row r="45" spans="2:11" s="634" customFormat="1" ht="18.75" customHeight="1" x14ac:dyDescent="0.45">
      <c r="B45" s="835"/>
      <c r="C45" s="663" t="s">
        <v>23</v>
      </c>
      <c r="D45" s="664">
        <v>600</v>
      </c>
      <c r="E45" s="785"/>
      <c r="F45" s="788"/>
      <c r="G45" s="788"/>
      <c r="H45" s="791"/>
      <c r="I45" s="776"/>
      <c r="J45" s="794"/>
      <c r="K45" s="782"/>
    </row>
    <row r="46" spans="2:11" s="634" customFormat="1" ht="18.75" customHeight="1" x14ac:dyDescent="0.45">
      <c r="B46" s="835"/>
      <c r="C46" s="637" t="s">
        <v>56</v>
      </c>
      <c r="D46" s="638">
        <v>500</v>
      </c>
      <c r="E46" s="786"/>
      <c r="F46" s="789"/>
      <c r="G46" s="789"/>
      <c r="H46" s="792"/>
      <c r="I46" s="777"/>
      <c r="J46" s="795"/>
      <c r="K46" s="783"/>
    </row>
    <row r="47" spans="2:11" s="634" customFormat="1" ht="18.75" customHeight="1" x14ac:dyDescent="0.45">
      <c r="B47" s="835"/>
      <c r="C47" s="717" t="s">
        <v>34</v>
      </c>
      <c r="D47" s="718">
        <v>2000</v>
      </c>
      <c r="E47" s="719">
        <v>2000</v>
      </c>
      <c r="F47" s="720">
        <v>42634</v>
      </c>
      <c r="G47" s="720">
        <v>46295</v>
      </c>
      <c r="H47" s="721">
        <v>10</v>
      </c>
      <c r="I47" s="722" t="s">
        <v>185</v>
      </c>
      <c r="J47" s="723">
        <v>4.9399999999999999E-3</v>
      </c>
      <c r="K47" s="724">
        <v>2.6</v>
      </c>
    </row>
    <row r="48" spans="2:11" s="634" customFormat="1" ht="18.75" customHeight="1" x14ac:dyDescent="0.45">
      <c r="B48" s="835"/>
      <c r="C48" s="647" t="s">
        <v>197</v>
      </c>
      <c r="D48" s="648">
        <v>2500</v>
      </c>
      <c r="E48" s="649">
        <v>2500</v>
      </c>
      <c r="F48" s="650">
        <v>42643</v>
      </c>
      <c r="G48" s="650">
        <v>46295</v>
      </c>
      <c r="H48" s="651">
        <v>10</v>
      </c>
      <c r="I48" s="655" t="s">
        <v>185</v>
      </c>
      <c r="J48" s="653">
        <v>4.6119999999999998E-3</v>
      </c>
      <c r="K48" s="654">
        <v>2.6</v>
      </c>
    </row>
    <row r="49" spans="2:11" s="634" customFormat="1" ht="18.75" customHeight="1" x14ac:dyDescent="0.45">
      <c r="B49" s="835"/>
      <c r="C49" s="717" t="s">
        <v>37</v>
      </c>
      <c r="D49" s="718">
        <v>1000</v>
      </c>
      <c r="E49" s="719">
        <v>1000</v>
      </c>
      <c r="F49" s="720">
        <v>42643</v>
      </c>
      <c r="G49" s="720">
        <v>46295</v>
      </c>
      <c r="H49" s="721">
        <v>10</v>
      </c>
      <c r="I49" s="722" t="s">
        <v>185</v>
      </c>
      <c r="J49" s="723">
        <v>4.4099999999999999E-3</v>
      </c>
      <c r="K49" s="724">
        <v>2.6</v>
      </c>
    </row>
    <row r="50" spans="2:11" s="634" customFormat="1" ht="18.75" customHeight="1" x14ac:dyDescent="0.45">
      <c r="B50" s="835"/>
      <c r="C50" s="647" t="s">
        <v>195</v>
      </c>
      <c r="D50" s="648">
        <v>3000</v>
      </c>
      <c r="E50" s="649">
        <v>3000</v>
      </c>
      <c r="F50" s="650">
        <v>42725</v>
      </c>
      <c r="G50" s="650">
        <v>46386</v>
      </c>
      <c r="H50" s="651">
        <v>10</v>
      </c>
      <c r="I50" s="652" t="s">
        <v>185</v>
      </c>
      <c r="J50" s="653">
        <v>6.6400000000000001E-3</v>
      </c>
      <c r="K50" s="654">
        <v>2.8</v>
      </c>
    </row>
    <row r="51" spans="2:11" s="634" customFormat="1" ht="18.75" customHeight="1" x14ac:dyDescent="0.45">
      <c r="B51" s="835"/>
      <c r="C51" s="717" t="s">
        <v>197</v>
      </c>
      <c r="D51" s="718">
        <v>2000</v>
      </c>
      <c r="E51" s="719">
        <v>2000</v>
      </c>
      <c r="F51" s="720">
        <v>42725</v>
      </c>
      <c r="G51" s="720">
        <v>46386</v>
      </c>
      <c r="H51" s="721">
        <v>10</v>
      </c>
      <c r="I51" s="729" t="s">
        <v>185</v>
      </c>
      <c r="J51" s="723">
        <v>6.3554000000000006E-3</v>
      </c>
      <c r="K51" s="724">
        <v>2.8</v>
      </c>
    </row>
    <row r="52" spans="2:11" s="634" customFormat="1" ht="18.75" customHeight="1" x14ac:dyDescent="0.45">
      <c r="B52" s="835"/>
      <c r="C52" s="647" t="s">
        <v>14</v>
      </c>
      <c r="D52" s="648">
        <v>2000</v>
      </c>
      <c r="E52" s="649">
        <v>2000</v>
      </c>
      <c r="F52" s="650">
        <v>42825</v>
      </c>
      <c r="G52" s="650">
        <v>46416</v>
      </c>
      <c r="H52" s="651">
        <v>9.8000000000000007</v>
      </c>
      <c r="I52" s="655" t="s">
        <v>185</v>
      </c>
      <c r="J52" s="653">
        <v>6.0499999999999998E-3</v>
      </c>
      <c r="K52" s="654">
        <v>2.9</v>
      </c>
    </row>
    <row r="53" spans="2:11" s="634" customFormat="1" ht="18.75" customHeight="1" x14ac:dyDescent="0.45">
      <c r="B53" s="835"/>
      <c r="C53" s="717" t="s">
        <v>195</v>
      </c>
      <c r="D53" s="718">
        <v>1000</v>
      </c>
      <c r="E53" s="719">
        <v>1000</v>
      </c>
      <c r="F53" s="720">
        <v>42825</v>
      </c>
      <c r="G53" s="720">
        <v>46416</v>
      </c>
      <c r="H53" s="721">
        <v>9.8000000000000007</v>
      </c>
      <c r="I53" s="729" t="s">
        <v>185</v>
      </c>
      <c r="J53" s="723">
        <v>6.0499999999999998E-3</v>
      </c>
      <c r="K53" s="724">
        <v>2.9</v>
      </c>
    </row>
    <row r="54" spans="2:11" s="634" customFormat="1" ht="18.75" customHeight="1" x14ac:dyDescent="0.45">
      <c r="B54" s="835"/>
      <c r="C54" s="647" t="s">
        <v>194</v>
      </c>
      <c r="D54" s="648">
        <v>1000</v>
      </c>
      <c r="E54" s="649">
        <v>1000</v>
      </c>
      <c r="F54" s="650">
        <v>42825</v>
      </c>
      <c r="G54" s="650">
        <v>46416</v>
      </c>
      <c r="H54" s="651">
        <v>9.8000000000000007</v>
      </c>
      <c r="I54" s="655" t="s">
        <v>185</v>
      </c>
      <c r="J54" s="653">
        <v>6.0999999999999995E-3</v>
      </c>
      <c r="K54" s="654">
        <v>2.9</v>
      </c>
    </row>
    <row r="55" spans="2:11" s="634" customFormat="1" ht="18.75" customHeight="1" x14ac:dyDescent="0.45">
      <c r="B55" s="835"/>
      <c r="C55" s="717" t="s">
        <v>40</v>
      </c>
      <c r="D55" s="718">
        <v>1000</v>
      </c>
      <c r="E55" s="719">
        <v>1000</v>
      </c>
      <c r="F55" s="720">
        <v>42825</v>
      </c>
      <c r="G55" s="720">
        <v>46416</v>
      </c>
      <c r="H55" s="721">
        <v>9.8000000000000007</v>
      </c>
      <c r="I55" s="722" t="s">
        <v>185</v>
      </c>
      <c r="J55" s="723">
        <v>6.0499999999999998E-3</v>
      </c>
      <c r="K55" s="724">
        <v>2.9</v>
      </c>
    </row>
    <row r="56" spans="2:11" s="634" customFormat="1" ht="18.75" customHeight="1" x14ac:dyDescent="0.45">
      <c r="B56" s="835"/>
      <c r="C56" s="635" t="s">
        <v>56</v>
      </c>
      <c r="D56" s="636">
        <v>1099.5</v>
      </c>
      <c r="E56" s="784">
        <v>1500</v>
      </c>
      <c r="F56" s="787">
        <v>42856</v>
      </c>
      <c r="G56" s="787">
        <v>45597</v>
      </c>
      <c r="H56" s="790">
        <v>7.5</v>
      </c>
      <c r="I56" s="775" t="s">
        <v>185</v>
      </c>
      <c r="J56" s="793">
        <v>4.3639999999999998E-3</v>
      </c>
      <c r="K56" s="781">
        <v>0.7</v>
      </c>
    </row>
    <row r="57" spans="2:11" s="634" customFormat="1" ht="18.75" customHeight="1" x14ac:dyDescent="0.45">
      <c r="B57" s="835"/>
      <c r="C57" s="637" t="s">
        <v>17</v>
      </c>
      <c r="D57" s="638">
        <v>400.5</v>
      </c>
      <c r="E57" s="786"/>
      <c r="F57" s="789"/>
      <c r="G57" s="789"/>
      <c r="H57" s="792"/>
      <c r="I57" s="777"/>
      <c r="J57" s="795"/>
      <c r="K57" s="783"/>
    </row>
    <row r="58" spans="2:11" s="634" customFormat="1" ht="18.75" customHeight="1" x14ac:dyDescent="0.45">
      <c r="B58" s="835"/>
      <c r="C58" s="717" t="s">
        <v>56</v>
      </c>
      <c r="D58" s="718">
        <v>1000</v>
      </c>
      <c r="E58" s="719">
        <v>1000</v>
      </c>
      <c r="F58" s="720">
        <v>42856</v>
      </c>
      <c r="G58" s="720">
        <v>45778</v>
      </c>
      <c r="H58" s="721">
        <v>8</v>
      </c>
      <c r="I58" s="722" t="s">
        <v>185</v>
      </c>
      <c r="J58" s="723">
        <v>3.8500000000000001E-3</v>
      </c>
      <c r="K58" s="724">
        <v>1.2</v>
      </c>
    </row>
    <row r="59" spans="2:11" s="634" customFormat="1" ht="18.75" customHeight="1" x14ac:dyDescent="0.45">
      <c r="B59" s="835"/>
      <c r="C59" s="647" t="s">
        <v>20</v>
      </c>
      <c r="D59" s="648">
        <v>2000</v>
      </c>
      <c r="E59" s="649">
        <v>2000</v>
      </c>
      <c r="F59" s="650">
        <v>42856</v>
      </c>
      <c r="G59" s="650">
        <v>45413</v>
      </c>
      <c r="H59" s="651">
        <v>7</v>
      </c>
      <c r="I59" s="655" t="s">
        <v>185</v>
      </c>
      <c r="J59" s="653">
        <v>3.6880000000000003E-3</v>
      </c>
      <c r="K59" s="654">
        <v>0.2</v>
      </c>
    </row>
    <row r="60" spans="2:11" s="634" customFormat="1" ht="18.75" customHeight="1" x14ac:dyDescent="0.45">
      <c r="B60" s="835"/>
      <c r="C60" s="730" t="s">
        <v>23</v>
      </c>
      <c r="D60" s="718">
        <v>2000</v>
      </c>
      <c r="E60" s="719">
        <v>2000</v>
      </c>
      <c r="F60" s="731">
        <v>42856</v>
      </c>
      <c r="G60" s="731">
        <v>46508</v>
      </c>
      <c r="H60" s="721">
        <v>10</v>
      </c>
      <c r="I60" s="722" t="s">
        <v>185</v>
      </c>
      <c r="J60" s="732">
        <v>5.7400000000000003E-3</v>
      </c>
      <c r="K60" s="733">
        <v>3.2</v>
      </c>
    </row>
    <row r="61" spans="2:11" s="634" customFormat="1" ht="18.75" customHeight="1" x14ac:dyDescent="0.45">
      <c r="B61" s="835"/>
      <c r="C61" s="647" t="s">
        <v>197</v>
      </c>
      <c r="D61" s="648">
        <v>1000</v>
      </c>
      <c r="E61" s="649">
        <v>1000</v>
      </c>
      <c r="F61" s="650">
        <v>42856</v>
      </c>
      <c r="G61" s="666">
        <v>46508</v>
      </c>
      <c r="H61" s="651">
        <v>10</v>
      </c>
      <c r="I61" s="655" t="s">
        <v>185</v>
      </c>
      <c r="J61" s="653">
        <v>5.738E-3</v>
      </c>
      <c r="K61" s="654">
        <v>3.2</v>
      </c>
    </row>
    <row r="62" spans="2:11" s="634" customFormat="1" ht="18.75" customHeight="1" x14ac:dyDescent="0.45">
      <c r="B62" s="835"/>
      <c r="C62" s="717" t="s">
        <v>263</v>
      </c>
      <c r="D62" s="718">
        <v>1000</v>
      </c>
      <c r="E62" s="719">
        <v>1000</v>
      </c>
      <c r="F62" s="720">
        <v>42856</v>
      </c>
      <c r="G62" s="731">
        <v>46508</v>
      </c>
      <c r="H62" s="721">
        <v>10</v>
      </c>
      <c r="I62" s="722" t="s">
        <v>185</v>
      </c>
      <c r="J62" s="723">
        <v>5.7400000000000003E-3</v>
      </c>
      <c r="K62" s="724">
        <v>3.2</v>
      </c>
    </row>
    <row r="63" spans="2:11" s="634" customFormat="1" ht="18.75" customHeight="1" x14ac:dyDescent="0.45">
      <c r="B63" s="835"/>
      <c r="C63" s="635" t="s">
        <v>48</v>
      </c>
      <c r="D63" s="636">
        <v>2000</v>
      </c>
      <c r="E63" s="784">
        <v>8000</v>
      </c>
      <c r="F63" s="787">
        <v>42874</v>
      </c>
      <c r="G63" s="787">
        <v>45793</v>
      </c>
      <c r="H63" s="790">
        <v>8</v>
      </c>
      <c r="I63" s="775" t="s">
        <v>185</v>
      </c>
      <c r="J63" s="793">
        <v>3.4499999999999999E-3</v>
      </c>
      <c r="K63" s="781">
        <v>1.2</v>
      </c>
    </row>
    <row r="64" spans="2:11" s="634" customFormat="1" ht="18.75" customHeight="1" x14ac:dyDescent="0.45">
      <c r="B64" s="835"/>
      <c r="C64" s="663" t="s">
        <v>49</v>
      </c>
      <c r="D64" s="664">
        <v>1800</v>
      </c>
      <c r="E64" s="785"/>
      <c r="F64" s="788"/>
      <c r="G64" s="788"/>
      <c r="H64" s="791"/>
      <c r="I64" s="776"/>
      <c r="J64" s="794"/>
      <c r="K64" s="782"/>
    </row>
    <row r="65" spans="2:11" s="634" customFormat="1" ht="18.75" customHeight="1" x14ac:dyDescent="0.45">
      <c r="B65" s="835"/>
      <c r="C65" s="663" t="s">
        <v>50</v>
      </c>
      <c r="D65" s="664">
        <v>1350</v>
      </c>
      <c r="E65" s="785"/>
      <c r="F65" s="788"/>
      <c r="G65" s="788"/>
      <c r="H65" s="791"/>
      <c r="I65" s="776"/>
      <c r="J65" s="794"/>
      <c r="K65" s="782"/>
    </row>
    <row r="66" spans="2:11" s="634" customFormat="1" ht="18.75" customHeight="1" x14ac:dyDescent="0.45">
      <c r="B66" s="835"/>
      <c r="C66" s="663" t="s">
        <v>51</v>
      </c>
      <c r="D66" s="664">
        <v>1000</v>
      </c>
      <c r="E66" s="785"/>
      <c r="F66" s="788"/>
      <c r="G66" s="788"/>
      <c r="H66" s="791"/>
      <c r="I66" s="776"/>
      <c r="J66" s="794"/>
      <c r="K66" s="782"/>
    </row>
    <row r="67" spans="2:11" s="634" customFormat="1" ht="18.75" customHeight="1" x14ac:dyDescent="0.45">
      <c r="B67" s="835"/>
      <c r="C67" s="663" t="s">
        <v>237</v>
      </c>
      <c r="D67" s="664">
        <v>950</v>
      </c>
      <c r="E67" s="785"/>
      <c r="F67" s="788"/>
      <c r="G67" s="788"/>
      <c r="H67" s="791"/>
      <c r="I67" s="776"/>
      <c r="J67" s="794"/>
      <c r="K67" s="782"/>
    </row>
    <row r="68" spans="2:11" s="634" customFormat="1" ht="18.75" customHeight="1" x14ac:dyDescent="0.45">
      <c r="B68" s="835"/>
      <c r="C68" s="663" t="s">
        <v>275</v>
      </c>
      <c r="D68" s="664">
        <v>450</v>
      </c>
      <c r="E68" s="785"/>
      <c r="F68" s="788"/>
      <c r="G68" s="788"/>
      <c r="H68" s="791"/>
      <c r="I68" s="776"/>
      <c r="J68" s="794"/>
      <c r="K68" s="782"/>
    </row>
    <row r="69" spans="2:11" s="634" customFormat="1" ht="18.75" customHeight="1" x14ac:dyDescent="0.45">
      <c r="B69" s="835"/>
      <c r="C69" s="637" t="s">
        <v>54</v>
      </c>
      <c r="D69" s="638">
        <v>450</v>
      </c>
      <c r="E69" s="786"/>
      <c r="F69" s="789"/>
      <c r="G69" s="789"/>
      <c r="H69" s="792"/>
      <c r="I69" s="777"/>
      <c r="J69" s="795"/>
      <c r="K69" s="783"/>
    </row>
    <row r="70" spans="2:11" s="634" customFormat="1" ht="18.75" customHeight="1" x14ac:dyDescent="0.45">
      <c r="B70" s="835"/>
      <c r="C70" s="725" t="s">
        <v>14</v>
      </c>
      <c r="D70" s="726">
        <v>2875</v>
      </c>
      <c r="E70" s="798">
        <v>3975</v>
      </c>
      <c r="F70" s="800">
        <v>42947</v>
      </c>
      <c r="G70" s="826">
        <v>45869</v>
      </c>
      <c r="H70" s="827">
        <v>8</v>
      </c>
      <c r="I70" s="828" t="s">
        <v>185</v>
      </c>
      <c r="J70" s="830">
        <v>8.5629999999999994E-3</v>
      </c>
      <c r="K70" s="831">
        <v>1.4</v>
      </c>
    </row>
    <row r="71" spans="2:11" s="634" customFormat="1" ht="18.75" customHeight="1" x14ac:dyDescent="0.45">
      <c r="B71" s="835"/>
      <c r="C71" s="727" t="s">
        <v>23</v>
      </c>
      <c r="D71" s="728">
        <v>1100</v>
      </c>
      <c r="E71" s="799"/>
      <c r="F71" s="801"/>
      <c r="G71" s="826"/>
      <c r="H71" s="827">
        <v>0</v>
      </c>
      <c r="I71" s="829" t="e">
        <v>#N/A</v>
      </c>
      <c r="J71" s="830"/>
      <c r="K71" s="831" t="e">
        <v>#NUM!</v>
      </c>
    </row>
    <row r="72" spans="2:11" s="634" customFormat="1" ht="18.75" customHeight="1" x14ac:dyDescent="0.45">
      <c r="B72" s="835"/>
      <c r="C72" s="635" t="s">
        <v>204</v>
      </c>
      <c r="D72" s="636">
        <v>2400</v>
      </c>
      <c r="E72" s="784">
        <v>3900</v>
      </c>
      <c r="F72" s="787">
        <v>42947</v>
      </c>
      <c r="G72" s="787">
        <v>46599</v>
      </c>
      <c r="H72" s="790">
        <v>10</v>
      </c>
      <c r="I72" s="775" t="s">
        <v>185</v>
      </c>
      <c r="J72" s="793">
        <v>1.04E-2</v>
      </c>
      <c r="K72" s="781">
        <v>3.4</v>
      </c>
    </row>
    <row r="73" spans="2:11" s="634" customFormat="1" ht="18.75" customHeight="1" x14ac:dyDescent="0.45">
      <c r="B73" s="835"/>
      <c r="C73" s="663" t="s">
        <v>23</v>
      </c>
      <c r="D73" s="664">
        <v>1000</v>
      </c>
      <c r="E73" s="785"/>
      <c r="F73" s="788"/>
      <c r="G73" s="788"/>
      <c r="H73" s="791"/>
      <c r="I73" s="776"/>
      <c r="J73" s="794"/>
      <c r="K73" s="782"/>
    </row>
    <row r="74" spans="2:11" s="634" customFormat="1" ht="18.75" customHeight="1" x14ac:dyDescent="0.45">
      <c r="B74" s="835"/>
      <c r="C74" s="637" t="s">
        <v>14</v>
      </c>
      <c r="D74" s="638">
        <v>500</v>
      </c>
      <c r="E74" s="786"/>
      <c r="F74" s="789"/>
      <c r="G74" s="789"/>
      <c r="H74" s="792"/>
      <c r="I74" s="777"/>
      <c r="J74" s="795"/>
      <c r="K74" s="783"/>
    </row>
    <row r="75" spans="2:11" s="634" customFormat="1" ht="18.75" customHeight="1" x14ac:dyDescent="0.45">
      <c r="B75" s="835"/>
      <c r="C75" s="717" t="s">
        <v>34</v>
      </c>
      <c r="D75" s="718">
        <v>3000</v>
      </c>
      <c r="E75" s="719">
        <v>3000</v>
      </c>
      <c r="F75" s="720">
        <v>42992</v>
      </c>
      <c r="G75" s="720">
        <v>46112</v>
      </c>
      <c r="H75" s="721">
        <v>8.6</v>
      </c>
      <c r="I75" s="729" t="s">
        <v>185</v>
      </c>
      <c r="J75" s="723">
        <v>4.4099999999999999E-3</v>
      </c>
      <c r="K75" s="724">
        <v>2.1</v>
      </c>
    </row>
    <row r="76" spans="2:11" s="634" customFormat="1" ht="18.75" customHeight="1" x14ac:dyDescent="0.45">
      <c r="B76" s="835"/>
      <c r="C76" s="647" t="s">
        <v>56</v>
      </c>
      <c r="D76" s="648">
        <v>2000</v>
      </c>
      <c r="E76" s="649">
        <v>2000</v>
      </c>
      <c r="F76" s="650">
        <v>43007</v>
      </c>
      <c r="G76" s="650">
        <v>46660</v>
      </c>
      <c r="H76" s="651">
        <v>10</v>
      </c>
      <c r="I76" s="652" t="s">
        <v>185</v>
      </c>
      <c r="J76" s="653">
        <v>5.1000000000000004E-3</v>
      </c>
      <c r="K76" s="654">
        <v>3.6</v>
      </c>
    </row>
    <row r="77" spans="2:11" s="634" customFormat="1" ht="18.75" customHeight="1" x14ac:dyDescent="0.45">
      <c r="B77" s="835"/>
      <c r="C77" s="717" t="s">
        <v>34</v>
      </c>
      <c r="D77" s="718">
        <v>1000</v>
      </c>
      <c r="E77" s="719">
        <v>1000</v>
      </c>
      <c r="F77" s="720">
        <v>43010</v>
      </c>
      <c r="G77" s="720">
        <v>46660</v>
      </c>
      <c r="H77" s="721">
        <v>10</v>
      </c>
      <c r="I77" s="729" t="s">
        <v>185</v>
      </c>
      <c r="J77" s="723">
        <v>6.1799999999999997E-3</v>
      </c>
      <c r="K77" s="724">
        <v>3.6</v>
      </c>
    </row>
    <row r="78" spans="2:11" s="634" customFormat="1" ht="18.75" customHeight="1" x14ac:dyDescent="0.45">
      <c r="B78" s="835"/>
      <c r="C78" s="635" t="s">
        <v>237</v>
      </c>
      <c r="D78" s="636">
        <v>1500</v>
      </c>
      <c r="E78" s="784">
        <v>3000</v>
      </c>
      <c r="F78" s="787">
        <v>43010</v>
      </c>
      <c r="G78" s="787">
        <v>45565</v>
      </c>
      <c r="H78" s="790">
        <v>7</v>
      </c>
      <c r="I78" s="814" t="s">
        <v>185</v>
      </c>
      <c r="J78" s="793">
        <v>3.163E-3</v>
      </c>
      <c r="K78" s="781">
        <v>0.6</v>
      </c>
    </row>
    <row r="79" spans="2:11" s="634" customFormat="1" ht="18.75" customHeight="1" x14ac:dyDescent="0.45">
      <c r="B79" s="835"/>
      <c r="C79" s="663" t="s">
        <v>55</v>
      </c>
      <c r="D79" s="664">
        <v>1000</v>
      </c>
      <c r="E79" s="785"/>
      <c r="F79" s="788"/>
      <c r="G79" s="788"/>
      <c r="H79" s="791"/>
      <c r="I79" s="825"/>
      <c r="J79" s="794"/>
      <c r="K79" s="782"/>
    </row>
    <row r="80" spans="2:11" s="634" customFormat="1" ht="18.75" customHeight="1" x14ac:dyDescent="0.45">
      <c r="B80" s="835"/>
      <c r="C80" s="637" t="s">
        <v>49</v>
      </c>
      <c r="D80" s="638">
        <v>500</v>
      </c>
      <c r="E80" s="786"/>
      <c r="F80" s="789"/>
      <c r="G80" s="789"/>
      <c r="H80" s="792"/>
      <c r="I80" s="815"/>
      <c r="J80" s="795"/>
      <c r="K80" s="783"/>
    </row>
    <row r="81" spans="2:11" s="634" customFormat="1" ht="18.75" customHeight="1" x14ac:dyDescent="0.45">
      <c r="B81" s="835"/>
      <c r="C81" s="725" t="s">
        <v>56</v>
      </c>
      <c r="D81" s="726">
        <v>4764.5</v>
      </c>
      <c r="E81" s="798">
        <v>6500</v>
      </c>
      <c r="F81" s="800">
        <v>43014</v>
      </c>
      <c r="G81" s="800">
        <v>45504</v>
      </c>
      <c r="H81" s="802">
        <v>6.8</v>
      </c>
      <c r="I81" s="760" t="s">
        <v>185</v>
      </c>
      <c r="J81" s="819">
        <v>4.6958E-3</v>
      </c>
      <c r="K81" s="822">
        <v>0.4</v>
      </c>
    </row>
    <row r="82" spans="2:11" s="634" customFormat="1" ht="18.75" customHeight="1" x14ac:dyDescent="0.45">
      <c r="B82" s="835"/>
      <c r="C82" s="727" t="s">
        <v>17</v>
      </c>
      <c r="D82" s="728">
        <v>1735.5</v>
      </c>
      <c r="E82" s="799"/>
      <c r="F82" s="801"/>
      <c r="G82" s="801"/>
      <c r="H82" s="803"/>
      <c r="I82" s="762"/>
      <c r="J82" s="821"/>
      <c r="K82" s="824"/>
    </row>
    <row r="83" spans="2:11" s="634" customFormat="1" ht="18.75" customHeight="1" x14ac:dyDescent="0.45">
      <c r="B83" s="835"/>
      <c r="C83" s="635" t="s">
        <v>56</v>
      </c>
      <c r="D83" s="636">
        <v>3300</v>
      </c>
      <c r="E83" s="784">
        <v>4500</v>
      </c>
      <c r="F83" s="787">
        <v>43061</v>
      </c>
      <c r="G83" s="787">
        <v>45982</v>
      </c>
      <c r="H83" s="790">
        <v>8</v>
      </c>
      <c r="I83" s="810" t="s">
        <v>185</v>
      </c>
      <c r="J83" s="812">
        <v>4.6464999999999996E-3</v>
      </c>
      <c r="K83" s="796">
        <v>1.7</v>
      </c>
    </row>
    <row r="84" spans="2:11" s="634" customFormat="1" ht="18.75" customHeight="1" x14ac:dyDescent="0.45">
      <c r="B84" s="835"/>
      <c r="C84" s="637" t="s">
        <v>17</v>
      </c>
      <c r="D84" s="638">
        <v>1200</v>
      </c>
      <c r="E84" s="786"/>
      <c r="F84" s="789"/>
      <c r="G84" s="789"/>
      <c r="H84" s="792"/>
      <c r="I84" s="811"/>
      <c r="J84" s="813"/>
      <c r="K84" s="797"/>
    </row>
    <row r="85" spans="2:11" s="634" customFormat="1" ht="18.75" customHeight="1" x14ac:dyDescent="0.45">
      <c r="B85" s="835"/>
      <c r="C85" s="725" t="s">
        <v>56</v>
      </c>
      <c r="D85" s="726">
        <v>3300</v>
      </c>
      <c r="E85" s="798">
        <v>4500</v>
      </c>
      <c r="F85" s="800">
        <v>43061</v>
      </c>
      <c r="G85" s="800">
        <v>46164</v>
      </c>
      <c r="H85" s="802">
        <v>8.5</v>
      </c>
      <c r="I85" s="804" t="s">
        <v>185</v>
      </c>
      <c r="J85" s="806">
        <v>5.0781999999999997E-3</v>
      </c>
      <c r="K85" s="808">
        <v>2.2000000000000002</v>
      </c>
    </row>
    <row r="86" spans="2:11" s="634" customFormat="1" ht="18.75" customHeight="1" x14ac:dyDescent="0.45">
      <c r="B86" s="835"/>
      <c r="C86" s="727" t="s">
        <v>17</v>
      </c>
      <c r="D86" s="728">
        <v>1200</v>
      </c>
      <c r="E86" s="799"/>
      <c r="F86" s="801"/>
      <c r="G86" s="801"/>
      <c r="H86" s="803"/>
      <c r="I86" s="805"/>
      <c r="J86" s="807"/>
      <c r="K86" s="809"/>
    </row>
    <row r="87" spans="2:11" s="634" customFormat="1" ht="18.75" customHeight="1" x14ac:dyDescent="0.45">
      <c r="B87" s="835"/>
      <c r="C87" s="647" t="s">
        <v>208</v>
      </c>
      <c r="D87" s="648">
        <v>1000</v>
      </c>
      <c r="E87" s="649">
        <v>1000</v>
      </c>
      <c r="F87" s="650">
        <v>43061</v>
      </c>
      <c r="G87" s="650">
        <v>46713</v>
      </c>
      <c r="H87" s="651">
        <v>10</v>
      </c>
      <c r="I87" s="652" t="s">
        <v>185</v>
      </c>
      <c r="J87" s="653">
        <v>5.9299999999999995E-3</v>
      </c>
      <c r="K87" s="654">
        <v>3.7</v>
      </c>
    </row>
    <row r="88" spans="2:11" s="634" customFormat="1" ht="18.75" customHeight="1" x14ac:dyDescent="0.45">
      <c r="B88" s="835"/>
      <c r="C88" s="717" t="s">
        <v>195</v>
      </c>
      <c r="D88" s="718">
        <v>2000</v>
      </c>
      <c r="E88" s="719">
        <v>2000</v>
      </c>
      <c r="F88" s="720">
        <v>43061</v>
      </c>
      <c r="G88" s="720">
        <v>46713</v>
      </c>
      <c r="H88" s="721">
        <v>10</v>
      </c>
      <c r="I88" s="729" t="s">
        <v>185</v>
      </c>
      <c r="J88" s="723">
        <v>5.9299999999999995E-3</v>
      </c>
      <c r="K88" s="724">
        <v>3.7</v>
      </c>
    </row>
    <row r="89" spans="2:11" s="634" customFormat="1" ht="18.75" customHeight="1" x14ac:dyDescent="0.45">
      <c r="B89" s="835"/>
      <c r="C89" s="647" t="s">
        <v>194</v>
      </c>
      <c r="D89" s="648">
        <v>2500</v>
      </c>
      <c r="E89" s="649">
        <v>2500</v>
      </c>
      <c r="F89" s="650">
        <v>43098</v>
      </c>
      <c r="G89" s="650">
        <v>46749</v>
      </c>
      <c r="H89" s="651">
        <v>10</v>
      </c>
      <c r="I89" s="652" t="s">
        <v>185</v>
      </c>
      <c r="J89" s="653">
        <v>6.1500000000000001E-3</v>
      </c>
      <c r="K89" s="654">
        <v>3.8</v>
      </c>
    </row>
    <row r="90" spans="2:11" s="634" customFormat="1" ht="18.75" customHeight="1" x14ac:dyDescent="0.45">
      <c r="B90" s="835"/>
      <c r="C90" s="730" t="s">
        <v>23</v>
      </c>
      <c r="D90" s="718">
        <v>2000</v>
      </c>
      <c r="E90" s="719">
        <v>2000</v>
      </c>
      <c r="F90" s="731">
        <v>43112</v>
      </c>
      <c r="G90" s="731">
        <v>46764</v>
      </c>
      <c r="H90" s="721">
        <v>10</v>
      </c>
      <c r="I90" s="722" t="s">
        <v>185</v>
      </c>
      <c r="J90" s="732">
        <v>6.43E-3</v>
      </c>
      <c r="K90" s="733">
        <v>3.9</v>
      </c>
    </row>
    <row r="91" spans="2:11" s="634" customFormat="1" ht="18.75" customHeight="1" x14ac:dyDescent="0.45">
      <c r="B91" s="835"/>
      <c r="C91" s="647" t="s">
        <v>56</v>
      </c>
      <c r="D91" s="648">
        <v>1200</v>
      </c>
      <c r="E91" s="649">
        <v>1200</v>
      </c>
      <c r="F91" s="650">
        <v>43159</v>
      </c>
      <c r="G91" s="650">
        <v>45716</v>
      </c>
      <c r="H91" s="651">
        <v>7</v>
      </c>
      <c r="I91" s="655" t="s">
        <v>185</v>
      </c>
      <c r="J91" s="653">
        <v>6.4000000000000003E-3</v>
      </c>
      <c r="K91" s="654">
        <v>1</v>
      </c>
    </row>
    <row r="92" spans="2:11" s="634" customFormat="1" ht="18.75" customHeight="1" x14ac:dyDescent="0.45">
      <c r="B92" s="835"/>
      <c r="C92" s="725" t="s">
        <v>204</v>
      </c>
      <c r="D92" s="726">
        <v>900</v>
      </c>
      <c r="E92" s="798">
        <v>2700</v>
      </c>
      <c r="F92" s="800">
        <v>43159</v>
      </c>
      <c r="G92" s="800">
        <v>45716</v>
      </c>
      <c r="H92" s="802">
        <v>7</v>
      </c>
      <c r="I92" s="760" t="s">
        <v>185</v>
      </c>
      <c r="J92" s="819">
        <v>7.1879999999999999E-3</v>
      </c>
      <c r="K92" s="822">
        <v>1</v>
      </c>
    </row>
    <row r="93" spans="2:11" s="634" customFormat="1" ht="18.75" customHeight="1" x14ac:dyDescent="0.45">
      <c r="B93" s="835"/>
      <c r="C93" s="734" t="s">
        <v>27</v>
      </c>
      <c r="D93" s="735">
        <v>900</v>
      </c>
      <c r="E93" s="816"/>
      <c r="F93" s="817"/>
      <c r="G93" s="817"/>
      <c r="H93" s="818"/>
      <c r="I93" s="761"/>
      <c r="J93" s="820"/>
      <c r="K93" s="823"/>
    </row>
    <row r="94" spans="2:11" s="634" customFormat="1" ht="18.75" customHeight="1" x14ac:dyDescent="0.45">
      <c r="B94" s="835"/>
      <c r="C94" s="727" t="s">
        <v>34</v>
      </c>
      <c r="D94" s="728">
        <v>900</v>
      </c>
      <c r="E94" s="799"/>
      <c r="F94" s="801"/>
      <c r="G94" s="801"/>
      <c r="H94" s="803"/>
      <c r="I94" s="762"/>
      <c r="J94" s="821"/>
      <c r="K94" s="824"/>
    </row>
    <row r="95" spans="2:11" s="634" customFormat="1" ht="18.75" customHeight="1" x14ac:dyDescent="0.45">
      <c r="B95" s="835"/>
      <c r="C95" s="635" t="s">
        <v>23</v>
      </c>
      <c r="D95" s="636">
        <v>1500</v>
      </c>
      <c r="E95" s="784">
        <v>2700</v>
      </c>
      <c r="F95" s="787">
        <v>43159</v>
      </c>
      <c r="G95" s="787">
        <v>46080</v>
      </c>
      <c r="H95" s="790">
        <v>8</v>
      </c>
      <c r="I95" s="810" t="s">
        <v>185</v>
      </c>
      <c r="J95" s="812">
        <v>8.0000000000000002E-3</v>
      </c>
      <c r="K95" s="796">
        <v>2</v>
      </c>
    </row>
    <row r="96" spans="2:11" s="634" customFormat="1" ht="18.75" customHeight="1" x14ac:dyDescent="0.45">
      <c r="B96" s="835"/>
      <c r="C96" s="637" t="s">
        <v>14</v>
      </c>
      <c r="D96" s="638">
        <v>1200</v>
      </c>
      <c r="E96" s="786"/>
      <c r="F96" s="789"/>
      <c r="G96" s="789"/>
      <c r="H96" s="792"/>
      <c r="I96" s="811"/>
      <c r="J96" s="813"/>
      <c r="K96" s="797"/>
    </row>
    <row r="97" spans="2:11" s="634" customFormat="1" ht="18.75" customHeight="1" x14ac:dyDescent="0.45">
      <c r="B97" s="835"/>
      <c r="C97" s="717" t="s">
        <v>19</v>
      </c>
      <c r="D97" s="718">
        <v>5500</v>
      </c>
      <c r="E97" s="719">
        <v>5500</v>
      </c>
      <c r="F97" s="720">
        <v>43189</v>
      </c>
      <c r="G97" s="720">
        <v>45930</v>
      </c>
      <c r="H97" s="721">
        <v>7.5</v>
      </c>
      <c r="I97" s="729" t="s">
        <v>185</v>
      </c>
      <c r="J97" s="723">
        <v>4.3899999999999998E-3</v>
      </c>
      <c r="K97" s="724">
        <v>1.6</v>
      </c>
    </row>
    <row r="98" spans="2:11" s="634" customFormat="1" ht="18.75" customHeight="1" x14ac:dyDescent="0.45">
      <c r="B98" s="835"/>
      <c r="C98" s="647" t="s">
        <v>19</v>
      </c>
      <c r="D98" s="648">
        <v>3000</v>
      </c>
      <c r="E98" s="649">
        <v>3000</v>
      </c>
      <c r="F98" s="650">
        <v>43189</v>
      </c>
      <c r="G98" s="650">
        <v>45747</v>
      </c>
      <c r="H98" s="651">
        <v>7</v>
      </c>
      <c r="I98" s="652" t="s">
        <v>185</v>
      </c>
      <c r="J98" s="653">
        <v>3.9900000000000005E-3</v>
      </c>
      <c r="K98" s="654">
        <v>1.1000000000000001</v>
      </c>
    </row>
    <row r="99" spans="2:11" s="634" customFormat="1" ht="18.75" customHeight="1" x14ac:dyDescent="0.45">
      <c r="B99" s="835"/>
      <c r="C99" s="717" t="s">
        <v>14</v>
      </c>
      <c r="D99" s="718">
        <v>8500</v>
      </c>
      <c r="E99" s="719">
        <v>8500</v>
      </c>
      <c r="F99" s="720">
        <v>43311</v>
      </c>
      <c r="G99" s="720">
        <v>47330</v>
      </c>
      <c r="H99" s="721">
        <v>11</v>
      </c>
      <c r="I99" s="722" t="s">
        <v>185</v>
      </c>
      <c r="J99" s="723">
        <v>7.7099999999999998E-3</v>
      </c>
      <c r="K99" s="724">
        <v>5.4</v>
      </c>
    </row>
    <row r="100" spans="2:11" s="634" customFormat="1" ht="18.75" customHeight="1" x14ac:dyDescent="0.45">
      <c r="B100" s="835"/>
      <c r="C100" s="647" t="s">
        <v>23</v>
      </c>
      <c r="D100" s="648">
        <v>3400</v>
      </c>
      <c r="E100" s="649">
        <v>3400</v>
      </c>
      <c r="F100" s="650">
        <v>43312</v>
      </c>
      <c r="G100" s="650">
        <v>46965</v>
      </c>
      <c r="H100" s="651">
        <v>10</v>
      </c>
      <c r="I100" s="655" t="s">
        <v>121</v>
      </c>
      <c r="J100" s="653">
        <v>9.2250000000000006E-3</v>
      </c>
      <c r="K100" s="654">
        <v>4.4000000000000004</v>
      </c>
    </row>
    <row r="101" spans="2:11" s="634" customFormat="1" ht="18.75" customHeight="1" x14ac:dyDescent="0.45">
      <c r="B101" s="835"/>
      <c r="C101" s="725" t="s">
        <v>204</v>
      </c>
      <c r="D101" s="726">
        <v>1000</v>
      </c>
      <c r="E101" s="798">
        <v>1500</v>
      </c>
      <c r="F101" s="800">
        <v>43312</v>
      </c>
      <c r="G101" s="800">
        <v>46965</v>
      </c>
      <c r="H101" s="802">
        <v>10</v>
      </c>
      <c r="I101" s="804" t="s">
        <v>185</v>
      </c>
      <c r="J101" s="806">
        <v>1.0187999999999999E-2</v>
      </c>
      <c r="K101" s="808">
        <v>4.4000000000000004</v>
      </c>
    </row>
    <row r="102" spans="2:11" s="634" customFormat="1" ht="18.75" customHeight="1" x14ac:dyDescent="0.45">
      <c r="B102" s="835"/>
      <c r="C102" s="727" t="s">
        <v>25</v>
      </c>
      <c r="D102" s="728">
        <v>500</v>
      </c>
      <c r="E102" s="799"/>
      <c r="F102" s="801"/>
      <c r="G102" s="801"/>
      <c r="H102" s="803"/>
      <c r="I102" s="805"/>
      <c r="J102" s="807"/>
      <c r="K102" s="809"/>
    </row>
    <row r="103" spans="2:11" s="634" customFormat="1" ht="18.75" customHeight="1" x14ac:dyDescent="0.45">
      <c r="B103" s="835"/>
      <c r="C103" s="647" t="s">
        <v>17</v>
      </c>
      <c r="D103" s="648">
        <v>2900</v>
      </c>
      <c r="E103" s="649">
        <v>2900</v>
      </c>
      <c r="F103" s="650">
        <v>43312</v>
      </c>
      <c r="G103" s="650">
        <v>46234</v>
      </c>
      <c r="H103" s="651">
        <v>8</v>
      </c>
      <c r="I103" s="655" t="s">
        <v>121</v>
      </c>
      <c r="J103" s="653">
        <v>7.7699999999999991E-3</v>
      </c>
      <c r="K103" s="654">
        <v>2.4</v>
      </c>
    </row>
    <row r="104" spans="2:11" s="634" customFormat="1" ht="18.75" customHeight="1" x14ac:dyDescent="0.45">
      <c r="B104" s="835"/>
      <c r="C104" s="717" t="s">
        <v>56</v>
      </c>
      <c r="D104" s="718">
        <v>2000</v>
      </c>
      <c r="E104" s="719">
        <v>2000</v>
      </c>
      <c r="F104" s="720">
        <v>43312</v>
      </c>
      <c r="G104" s="720">
        <v>46234</v>
      </c>
      <c r="H104" s="721">
        <v>8</v>
      </c>
      <c r="I104" s="722" t="s">
        <v>185</v>
      </c>
      <c r="J104" s="723">
        <v>7.7000000000000002E-3</v>
      </c>
      <c r="K104" s="724">
        <v>2.4</v>
      </c>
    </row>
    <row r="105" spans="2:11" s="634" customFormat="1" ht="18.75" customHeight="1" x14ac:dyDescent="0.45">
      <c r="B105" s="835"/>
      <c r="C105" s="647" t="s">
        <v>41</v>
      </c>
      <c r="D105" s="648">
        <v>800</v>
      </c>
      <c r="E105" s="649">
        <v>800</v>
      </c>
      <c r="F105" s="650">
        <v>43312</v>
      </c>
      <c r="G105" s="650">
        <v>46234</v>
      </c>
      <c r="H105" s="651">
        <v>8</v>
      </c>
      <c r="I105" s="655" t="s">
        <v>185</v>
      </c>
      <c r="J105" s="653">
        <v>8.3379999999999999E-3</v>
      </c>
      <c r="K105" s="654">
        <v>2.4</v>
      </c>
    </row>
    <row r="106" spans="2:11" s="634" customFormat="1" ht="18.75" customHeight="1" x14ac:dyDescent="0.45">
      <c r="B106" s="835"/>
      <c r="C106" s="725" t="s">
        <v>205</v>
      </c>
      <c r="D106" s="726">
        <v>800</v>
      </c>
      <c r="E106" s="798">
        <v>1800</v>
      </c>
      <c r="F106" s="800">
        <v>43312</v>
      </c>
      <c r="G106" s="800">
        <v>45869</v>
      </c>
      <c r="H106" s="802">
        <v>7</v>
      </c>
      <c r="I106" s="760" t="s">
        <v>185</v>
      </c>
      <c r="J106" s="819">
        <v>7.4250000000000002E-3</v>
      </c>
      <c r="K106" s="822">
        <v>1.4</v>
      </c>
    </row>
    <row r="107" spans="2:11" s="634" customFormat="1" ht="18.75" customHeight="1" x14ac:dyDescent="0.45">
      <c r="B107" s="835"/>
      <c r="C107" s="734" t="s">
        <v>27</v>
      </c>
      <c r="D107" s="735">
        <v>600</v>
      </c>
      <c r="E107" s="816"/>
      <c r="F107" s="817"/>
      <c r="G107" s="817"/>
      <c r="H107" s="818"/>
      <c r="I107" s="761"/>
      <c r="J107" s="820"/>
      <c r="K107" s="823"/>
    </row>
    <row r="108" spans="2:11" s="634" customFormat="1" ht="18.75" customHeight="1" x14ac:dyDescent="0.45">
      <c r="B108" s="835"/>
      <c r="C108" s="727" t="s">
        <v>50</v>
      </c>
      <c r="D108" s="728">
        <v>400</v>
      </c>
      <c r="E108" s="799"/>
      <c r="F108" s="801"/>
      <c r="G108" s="801"/>
      <c r="H108" s="803"/>
      <c r="I108" s="762"/>
      <c r="J108" s="821"/>
      <c r="K108" s="824"/>
    </row>
    <row r="109" spans="2:11" s="634" customFormat="1" ht="18.75" customHeight="1" x14ac:dyDescent="0.45">
      <c r="B109" s="835"/>
      <c r="C109" s="647" t="s">
        <v>263</v>
      </c>
      <c r="D109" s="648">
        <v>3500</v>
      </c>
      <c r="E109" s="649">
        <v>3500</v>
      </c>
      <c r="F109" s="650">
        <v>43371</v>
      </c>
      <c r="G109" s="650">
        <v>46477</v>
      </c>
      <c r="H109" s="651">
        <v>8.5</v>
      </c>
      <c r="I109" s="652" t="s">
        <v>185</v>
      </c>
      <c r="J109" s="653">
        <v>5.6399999999999992E-3</v>
      </c>
      <c r="K109" s="654">
        <v>3.1</v>
      </c>
    </row>
    <row r="110" spans="2:11" s="634" customFormat="1" ht="18.75" customHeight="1" x14ac:dyDescent="0.45">
      <c r="B110" s="835"/>
      <c r="C110" s="717" t="s">
        <v>263</v>
      </c>
      <c r="D110" s="718">
        <v>3000</v>
      </c>
      <c r="E110" s="719">
        <v>3000</v>
      </c>
      <c r="F110" s="720">
        <v>43371</v>
      </c>
      <c r="G110" s="720">
        <v>46660</v>
      </c>
      <c r="H110" s="721">
        <v>9</v>
      </c>
      <c r="I110" s="729" t="s">
        <v>185</v>
      </c>
      <c r="J110" s="723">
        <v>6.0999999999999995E-3</v>
      </c>
      <c r="K110" s="724">
        <v>3.6</v>
      </c>
    </row>
    <row r="111" spans="2:11" s="634" customFormat="1" ht="18.75" customHeight="1" x14ac:dyDescent="0.45">
      <c r="B111" s="835"/>
      <c r="C111" s="635" t="s">
        <v>49</v>
      </c>
      <c r="D111" s="636">
        <v>500</v>
      </c>
      <c r="E111" s="784">
        <v>1000</v>
      </c>
      <c r="F111" s="787">
        <v>43462</v>
      </c>
      <c r="G111" s="787">
        <v>46017</v>
      </c>
      <c r="H111" s="790">
        <v>7</v>
      </c>
      <c r="I111" s="814" t="s">
        <v>185</v>
      </c>
      <c r="J111" s="793">
        <v>2.238E-3</v>
      </c>
      <c r="K111" s="781">
        <v>1.8</v>
      </c>
    </row>
    <row r="112" spans="2:11" s="634" customFormat="1" ht="18.75" customHeight="1" x14ac:dyDescent="0.45">
      <c r="B112" s="835"/>
      <c r="C112" s="637" t="s">
        <v>209</v>
      </c>
      <c r="D112" s="638">
        <v>500</v>
      </c>
      <c r="E112" s="786"/>
      <c r="F112" s="789"/>
      <c r="G112" s="789"/>
      <c r="H112" s="792"/>
      <c r="I112" s="815"/>
      <c r="J112" s="795"/>
      <c r="K112" s="783"/>
    </row>
    <row r="113" spans="2:11" s="634" customFormat="1" ht="18.75" customHeight="1" x14ac:dyDescent="0.45">
      <c r="B113" s="835"/>
      <c r="C113" s="717" t="s">
        <v>39</v>
      </c>
      <c r="D113" s="718">
        <v>500</v>
      </c>
      <c r="E113" s="719">
        <v>500</v>
      </c>
      <c r="F113" s="720">
        <v>43462</v>
      </c>
      <c r="G113" s="720">
        <v>47115</v>
      </c>
      <c r="H113" s="721">
        <v>10</v>
      </c>
      <c r="I113" s="722" t="s">
        <v>185</v>
      </c>
      <c r="J113" s="723">
        <v>5.3749999999999996E-3</v>
      </c>
      <c r="K113" s="724">
        <v>4.8</v>
      </c>
    </row>
    <row r="114" spans="2:11" s="634" customFormat="1" ht="18.75" customHeight="1" x14ac:dyDescent="0.45">
      <c r="B114" s="835"/>
      <c r="C114" s="665" t="s">
        <v>56</v>
      </c>
      <c r="D114" s="648">
        <v>7500</v>
      </c>
      <c r="E114" s="649">
        <v>7500</v>
      </c>
      <c r="F114" s="666">
        <v>43553</v>
      </c>
      <c r="G114" s="666">
        <v>46843</v>
      </c>
      <c r="H114" s="651">
        <v>9</v>
      </c>
      <c r="I114" s="675" t="s">
        <v>185</v>
      </c>
      <c r="J114" s="676">
        <v>3.8999999999999998E-3</v>
      </c>
      <c r="K114" s="668">
        <v>4.0999999999999996</v>
      </c>
    </row>
    <row r="115" spans="2:11" s="634" customFormat="1" ht="18.75" customHeight="1" x14ac:dyDescent="0.45">
      <c r="B115" s="835"/>
      <c r="C115" s="730" t="s">
        <v>17</v>
      </c>
      <c r="D115" s="718">
        <v>5000</v>
      </c>
      <c r="E115" s="719">
        <v>5000</v>
      </c>
      <c r="F115" s="731">
        <v>43553</v>
      </c>
      <c r="G115" s="731">
        <v>46843</v>
      </c>
      <c r="H115" s="721">
        <v>9</v>
      </c>
      <c r="I115" s="736" t="s">
        <v>185</v>
      </c>
      <c r="J115" s="737">
        <v>4.7426999999999999E-3</v>
      </c>
      <c r="K115" s="733">
        <v>4.0999999999999996</v>
      </c>
    </row>
    <row r="116" spans="2:11" s="634" customFormat="1" ht="18.75" customHeight="1" x14ac:dyDescent="0.45">
      <c r="B116" s="835"/>
      <c r="C116" s="665" t="s">
        <v>56</v>
      </c>
      <c r="D116" s="648">
        <v>7500</v>
      </c>
      <c r="E116" s="649">
        <v>7500</v>
      </c>
      <c r="F116" s="666">
        <v>43553</v>
      </c>
      <c r="G116" s="666">
        <v>47025</v>
      </c>
      <c r="H116" s="651">
        <v>9.5</v>
      </c>
      <c r="I116" s="675" t="s">
        <v>185</v>
      </c>
      <c r="J116" s="676">
        <v>4.45E-3</v>
      </c>
      <c r="K116" s="668">
        <v>4.5999999999999996</v>
      </c>
    </row>
    <row r="117" spans="2:11" s="634" customFormat="1" ht="18.75" customHeight="1" x14ac:dyDescent="0.45">
      <c r="B117" s="835"/>
      <c r="C117" s="725" t="s">
        <v>23</v>
      </c>
      <c r="D117" s="726">
        <v>2000</v>
      </c>
      <c r="E117" s="798">
        <v>2900</v>
      </c>
      <c r="F117" s="800">
        <v>43677</v>
      </c>
      <c r="G117" s="800">
        <v>47330</v>
      </c>
      <c r="H117" s="802">
        <v>10</v>
      </c>
      <c r="I117" s="804" t="s">
        <v>185</v>
      </c>
      <c r="J117" s="806">
        <v>7.2379999999999996E-3</v>
      </c>
      <c r="K117" s="808">
        <v>5.4</v>
      </c>
    </row>
    <row r="118" spans="2:11" s="634" customFormat="1" ht="18.75" customHeight="1" x14ac:dyDescent="0.45">
      <c r="B118" s="835"/>
      <c r="C118" s="727" t="s">
        <v>14</v>
      </c>
      <c r="D118" s="728">
        <v>900</v>
      </c>
      <c r="E118" s="799"/>
      <c r="F118" s="801"/>
      <c r="G118" s="801"/>
      <c r="H118" s="803"/>
      <c r="I118" s="805"/>
      <c r="J118" s="807"/>
      <c r="K118" s="809"/>
    </row>
    <row r="119" spans="2:11" s="634" customFormat="1" ht="18.75" customHeight="1" x14ac:dyDescent="0.45">
      <c r="B119" s="835"/>
      <c r="C119" s="647" t="s">
        <v>56</v>
      </c>
      <c r="D119" s="648">
        <v>1050</v>
      </c>
      <c r="E119" s="649">
        <v>1050</v>
      </c>
      <c r="F119" s="650">
        <v>43677</v>
      </c>
      <c r="G119" s="650">
        <v>47149</v>
      </c>
      <c r="H119" s="651">
        <v>9.5</v>
      </c>
      <c r="I119" s="655" t="s">
        <v>185</v>
      </c>
      <c r="J119" s="653">
        <v>6.7500000000000008E-3</v>
      </c>
      <c r="K119" s="654">
        <v>4.9000000000000004</v>
      </c>
    </row>
    <row r="120" spans="2:11" s="634" customFormat="1" ht="18.75" customHeight="1" x14ac:dyDescent="0.45">
      <c r="B120" s="835"/>
      <c r="C120" s="725" t="s">
        <v>197</v>
      </c>
      <c r="D120" s="726">
        <v>2600</v>
      </c>
      <c r="E120" s="798">
        <v>3400</v>
      </c>
      <c r="F120" s="800">
        <v>43677</v>
      </c>
      <c r="G120" s="800">
        <v>46783</v>
      </c>
      <c r="H120" s="802">
        <v>8.5</v>
      </c>
      <c r="I120" s="804" t="s">
        <v>185</v>
      </c>
      <c r="J120" s="806">
        <v>6.0439999999999999E-3</v>
      </c>
      <c r="K120" s="808">
        <v>3.9</v>
      </c>
    </row>
    <row r="121" spans="2:11" s="634" customFormat="1" ht="18.75" customHeight="1" x14ac:dyDescent="0.45">
      <c r="B121" s="835"/>
      <c r="C121" s="727" t="s">
        <v>14</v>
      </c>
      <c r="D121" s="728">
        <v>800</v>
      </c>
      <c r="E121" s="799"/>
      <c r="F121" s="801"/>
      <c r="G121" s="801"/>
      <c r="H121" s="803"/>
      <c r="I121" s="805"/>
      <c r="J121" s="807"/>
      <c r="K121" s="809"/>
    </row>
    <row r="122" spans="2:11" s="634" customFormat="1" ht="18.75" customHeight="1" x14ac:dyDescent="0.45">
      <c r="B122" s="835"/>
      <c r="C122" s="647" t="s">
        <v>17</v>
      </c>
      <c r="D122" s="648">
        <v>1000</v>
      </c>
      <c r="E122" s="649">
        <v>1000</v>
      </c>
      <c r="F122" s="650">
        <v>43677</v>
      </c>
      <c r="G122" s="650">
        <v>46599</v>
      </c>
      <c r="H122" s="651">
        <v>8</v>
      </c>
      <c r="I122" s="655" t="s">
        <v>121</v>
      </c>
      <c r="J122" s="653">
        <v>4.8799999999999998E-3</v>
      </c>
      <c r="K122" s="654">
        <v>3.4</v>
      </c>
    </row>
    <row r="123" spans="2:11" s="634" customFormat="1" ht="18.75" customHeight="1" x14ac:dyDescent="0.45">
      <c r="B123" s="835"/>
      <c r="C123" s="725" t="s">
        <v>194</v>
      </c>
      <c r="D123" s="726">
        <v>2000</v>
      </c>
      <c r="E123" s="798">
        <v>4000</v>
      </c>
      <c r="F123" s="800">
        <v>43677</v>
      </c>
      <c r="G123" s="800">
        <v>46418</v>
      </c>
      <c r="H123" s="802">
        <v>7.5</v>
      </c>
      <c r="I123" s="804" t="s">
        <v>185</v>
      </c>
      <c r="J123" s="806">
        <v>5.2750000000000002E-3</v>
      </c>
      <c r="K123" s="808">
        <v>2.9</v>
      </c>
    </row>
    <row r="124" spans="2:11" s="634" customFormat="1" ht="18.75" customHeight="1" x14ac:dyDescent="0.45">
      <c r="B124" s="835"/>
      <c r="C124" s="727" t="s">
        <v>197</v>
      </c>
      <c r="D124" s="728">
        <v>2000</v>
      </c>
      <c r="E124" s="799"/>
      <c r="F124" s="801"/>
      <c r="G124" s="801"/>
      <c r="H124" s="803"/>
      <c r="I124" s="805"/>
      <c r="J124" s="807"/>
      <c r="K124" s="809"/>
    </row>
    <row r="125" spans="2:11" s="634" customFormat="1" ht="18.75" customHeight="1" x14ac:dyDescent="0.45">
      <c r="B125" s="835"/>
      <c r="C125" s="635" t="s">
        <v>210</v>
      </c>
      <c r="D125" s="636">
        <v>500</v>
      </c>
      <c r="E125" s="784">
        <v>900</v>
      </c>
      <c r="F125" s="787">
        <v>43677</v>
      </c>
      <c r="G125" s="787">
        <v>46234</v>
      </c>
      <c r="H125" s="790">
        <v>7</v>
      </c>
      <c r="I125" s="810" t="s">
        <v>185</v>
      </c>
      <c r="J125" s="812">
        <v>4.8999999999999998E-3</v>
      </c>
      <c r="K125" s="796">
        <v>2.4</v>
      </c>
    </row>
    <row r="126" spans="2:11" s="634" customFormat="1" ht="18.75" customHeight="1" x14ac:dyDescent="0.45">
      <c r="B126" s="835"/>
      <c r="C126" s="637" t="s">
        <v>205</v>
      </c>
      <c r="D126" s="638">
        <v>400</v>
      </c>
      <c r="E126" s="786"/>
      <c r="F126" s="789"/>
      <c r="G126" s="789"/>
      <c r="H126" s="792"/>
      <c r="I126" s="811"/>
      <c r="J126" s="813"/>
      <c r="K126" s="797"/>
    </row>
    <row r="127" spans="2:11" s="634" customFormat="1" ht="18.75" customHeight="1" x14ac:dyDescent="0.45">
      <c r="B127" s="835"/>
      <c r="C127" s="717" t="s">
        <v>19</v>
      </c>
      <c r="D127" s="718">
        <v>1950</v>
      </c>
      <c r="E127" s="719">
        <v>1950</v>
      </c>
      <c r="F127" s="720">
        <v>43677</v>
      </c>
      <c r="G127" s="720">
        <v>45688</v>
      </c>
      <c r="H127" s="721">
        <v>5.5</v>
      </c>
      <c r="I127" s="736" t="s">
        <v>10</v>
      </c>
      <c r="J127" s="723">
        <v>4.0591000000000004E-3</v>
      </c>
      <c r="K127" s="724">
        <v>0.9</v>
      </c>
    </row>
    <row r="128" spans="2:11" s="634" customFormat="1" ht="18.75" customHeight="1" x14ac:dyDescent="0.45">
      <c r="B128" s="835"/>
      <c r="C128" s="665" t="s">
        <v>23</v>
      </c>
      <c r="D128" s="648">
        <v>3000</v>
      </c>
      <c r="E128" s="649">
        <v>3000</v>
      </c>
      <c r="F128" s="666">
        <v>43712</v>
      </c>
      <c r="G128" s="666">
        <v>47365</v>
      </c>
      <c r="H128" s="651">
        <v>10</v>
      </c>
      <c r="I128" s="655" t="s">
        <v>185</v>
      </c>
      <c r="J128" s="667">
        <v>2.66E-3</v>
      </c>
      <c r="K128" s="668">
        <v>5.5</v>
      </c>
    </row>
    <row r="129" spans="2:11" s="634" customFormat="1" ht="18.75" customHeight="1" x14ac:dyDescent="0.45">
      <c r="B129" s="835"/>
      <c r="C129" s="717" t="s">
        <v>263</v>
      </c>
      <c r="D129" s="718">
        <v>2000</v>
      </c>
      <c r="E129" s="719">
        <v>2000</v>
      </c>
      <c r="F129" s="720">
        <v>43712</v>
      </c>
      <c r="G129" s="720">
        <v>47365</v>
      </c>
      <c r="H129" s="721">
        <v>10</v>
      </c>
      <c r="I129" s="729" t="s">
        <v>185</v>
      </c>
      <c r="J129" s="723">
        <v>2.66E-3</v>
      </c>
      <c r="K129" s="724">
        <v>5.5</v>
      </c>
    </row>
    <row r="130" spans="2:11" s="634" customFormat="1" ht="18.75" customHeight="1" x14ac:dyDescent="0.45">
      <c r="B130" s="835"/>
      <c r="C130" s="665" t="s">
        <v>56</v>
      </c>
      <c r="D130" s="648">
        <v>5500</v>
      </c>
      <c r="E130" s="649">
        <v>5500</v>
      </c>
      <c r="F130" s="666">
        <v>43740</v>
      </c>
      <c r="G130" s="666">
        <v>46843</v>
      </c>
      <c r="H130" s="651">
        <v>8.5</v>
      </c>
      <c r="I130" s="675" t="s">
        <v>185</v>
      </c>
      <c r="J130" s="676">
        <v>2.5499999999999997E-3</v>
      </c>
      <c r="K130" s="668">
        <v>4.0999999999999996</v>
      </c>
    </row>
    <row r="131" spans="2:11" s="634" customFormat="1" ht="18.75" customHeight="1" x14ac:dyDescent="0.45">
      <c r="B131" s="835"/>
      <c r="C131" s="730" t="s">
        <v>17</v>
      </c>
      <c r="D131" s="718">
        <v>2000</v>
      </c>
      <c r="E131" s="719">
        <v>2000</v>
      </c>
      <c r="F131" s="731">
        <v>43740</v>
      </c>
      <c r="G131" s="731">
        <v>47028</v>
      </c>
      <c r="H131" s="721">
        <v>9</v>
      </c>
      <c r="I131" s="736" t="s">
        <v>185</v>
      </c>
      <c r="J131" s="737">
        <v>3.8996999999999999E-3</v>
      </c>
      <c r="K131" s="733">
        <v>4.5999999999999996</v>
      </c>
    </row>
    <row r="132" spans="2:11" s="634" customFormat="1" ht="18.75" customHeight="1" x14ac:dyDescent="0.45">
      <c r="B132" s="835"/>
      <c r="C132" s="665" t="s">
        <v>34</v>
      </c>
      <c r="D132" s="648">
        <v>1000</v>
      </c>
      <c r="E132" s="649">
        <v>1000</v>
      </c>
      <c r="F132" s="666">
        <v>43745</v>
      </c>
      <c r="G132" s="666">
        <v>47396</v>
      </c>
      <c r="H132" s="651">
        <v>10</v>
      </c>
      <c r="I132" s="655" t="s">
        <v>185</v>
      </c>
      <c r="J132" s="667">
        <v>3.0999999999999999E-3</v>
      </c>
      <c r="K132" s="668">
        <v>5.6</v>
      </c>
    </row>
    <row r="133" spans="2:11" s="634" customFormat="1" ht="18.75" customHeight="1" x14ac:dyDescent="0.45">
      <c r="B133" s="835"/>
      <c r="C133" s="717" t="s">
        <v>37</v>
      </c>
      <c r="D133" s="718">
        <v>1000</v>
      </c>
      <c r="E133" s="719">
        <v>1000</v>
      </c>
      <c r="F133" s="720">
        <v>43745</v>
      </c>
      <c r="G133" s="720">
        <v>47396</v>
      </c>
      <c r="H133" s="721">
        <v>10</v>
      </c>
      <c r="I133" s="729" t="s">
        <v>185</v>
      </c>
      <c r="J133" s="723">
        <v>3.0999999999999999E-3</v>
      </c>
      <c r="K133" s="724">
        <v>5.6</v>
      </c>
    </row>
    <row r="134" spans="2:11" s="634" customFormat="1" ht="18.75" customHeight="1" x14ac:dyDescent="0.45">
      <c r="B134" s="835"/>
      <c r="C134" s="647" t="s">
        <v>23</v>
      </c>
      <c r="D134" s="648">
        <v>1700</v>
      </c>
      <c r="E134" s="649">
        <v>1700</v>
      </c>
      <c r="F134" s="650">
        <v>43790</v>
      </c>
      <c r="G134" s="650">
        <v>47443</v>
      </c>
      <c r="H134" s="651">
        <v>10</v>
      </c>
      <c r="I134" s="655" t="s">
        <v>185</v>
      </c>
      <c r="J134" s="653">
        <v>7.5750000000000001E-3</v>
      </c>
      <c r="K134" s="654">
        <v>5.7</v>
      </c>
    </row>
    <row r="135" spans="2:11" s="634" customFormat="1" ht="18.75" customHeight="1" x14ac:dyDescent="0.45">
      <c r="B135" s="835"/>
      <c r="C135" s="717" t="s">
        <v>56</v>
      </c>
      <c r="D135" s="718">
        <v>1300</v>
      </c>
      <c r="E135" s="719">
        <v>1300</v>
      </c>
      <c r="F135" s="720">
        <v>43790</v>
      </c>
      <c r="G135" s="720">
        <v>47443</v>
      </c>
      <c r="H135" s="721">
        <v>10</v>
      </c>
      <c r="I135" s="722" t="s">
        <v>185</v>
      </c>
      <c r="J135" s="723">
        <v>7.7999999999999996E-3</v>
      </c>
      <c r="K135" s="724">
        <v>5.7</v>
      </c>
    </row>
    <row r="136" spans="2:11" s="634" customFormat="1" ht="18.75" customHeight="1" x14ac:dyDescent="0.45">
      <c r="B136" s="835"/>
      <c r="C136" s="635" t="s">
        <v>14</v>
      </c>
      <c r="D136" s="636">
        <v>1300</v>
      </c>
      <c r="E136" s="784">
        <v>3100</v>
      </c>
      <c r="F136" s="787">
        <v>43790</v>
      </c>
      <c r="G136" s="787">
        <v>47259</v>
      </c>
      <c r="H136" s="790">
        <v>9.5</v>
      </c>
      <c r="I136" s="775" t="s">
        <v>185</v>
      </c>
      <c r="J136" s="793">
        <v>7.1875000000000003E-3</v>
      </c>
      <c r="K136" s="781">
        <v>5.2</v>
      </c>
    </row>
    <row r="137" spans="2:11" s="634" customFormat="1" ht="18.75" customHeight="1" x14ac:dyDescent="0.45">
      <c r="B137" s="835"/>
      <c r="C137" s="663" t="s">
        <v>27</v>
      </c>
      <c r="D137" s="664">
        <v>900</v>
      </c>
      <c r="E137" s="785"/>
      <c r="F137" s="788"/>
      <c r="G137" s="788"/>
      <c r="H137" s="791"/>
      <c r="I137" s="776"/>
      <c r="J137" s="794"/>
      <c r="K137" s="782"/>
    </row>
    <row r="138" spans="2:11" s="634" customFormat="1" ht="18.75" customHeight="1" x14ac:dyDescent="0.45">
      <c r="B138" s="835"/>
      <c r="C138" s="637" t="s">
        <v>34</v>
      </c>
      <c r="D138" s="638">
        <v>900</v>
      </c>
      <c r="E138" s="786"/>
      <c r="F138" s="789"/>
      <c r="G138" s="789"/>
      <c r="H138" s="792"/>
      <c r="I138" s="777"/>
      <c r="J138" s="795"/>
      <c r="K138" s="783"/>
    </row>
    <row r="139" spans="2:11" s="634" customFormat="1" ht="18.75" customHeight="1" x14ac:dyDescent="0.45">
      <c r="B139" s="835"/>
      <c r="C139" s="717" t="s">
        <v>17</v>
      </c>
      <c r="D139" s="718">
        <v>2000</v>
      </c>
      <c r="E139" s="719">
        <v>2000</v>
      </c>
      <c r="F139" s="720">
        <v>43790</v>
      </c>
      <c r="G139" s="720">
        <v>46163</v>
      </c>
      <c r="H139" s="721">
        <v>6.5</v>
      </c>
      <c r="I139" s="722" t="s">
        <v>121</v>
      </c>
      <c r="J139" s="723">
        <v>4.4130000000000003E-3</v>
      </c>
      <c r="K139" s="724">
        <v>2.2000000000000002</v>
      </c>
    </row>
    <row r="140" spans="2:11" s="634" customFormat="1" ht="18.75" customHeight="1" x14ac:dyDescent="0.45">
      <c r="B140" s="835"/>
      <c r="C140" s="647" t="s">
        <v>19</v>
      </c>
      <c r="D140" s="648">
        <v>2000</v>
      </c>
      <c r="E140" s="649">
        <v>2000</v>
      </c>
      <c r="F140" s="650">
        <v>43790</v>
      </c>
      <c r="G140" s="650">
        <v>45433</v>
      </c>
      <c r="H140" s="651">
        <v>4.5</v>
      </c>
      <c r="I140" s="655" t="s">
        <v>10</v>
      </c>
      <c r="J140" s="653">
        <v>3.4091E-3</v>
      </c>
      <c r="K140" s="654">
        <v>0.2</v>
      </c>
    </row>
    <row r="141" spans="2:11" s="634" customFormat="1" ht="18.75" customHeight="1" x14ac:dyDescent="0.45">
      <c r="B141" s="835"/>
      <c r="C141" s="730" t="s">
        <v>57</v>
      </c>
      <c r="D141" s="718">
        <v>5900</v>
      </c>
      <c r="E141" s="719">
        <v>5900</v>
      </c>
      <c r="F141" s="731">
        <v>43819</v>
      </c>
      <c r="G141" s="731">
        <v>46741</v>
      </c>
      <c r="H141" s="721">
        <v>8</v>
      </c>
      <c r="I141" s="736" t="s">
        <v>185</v>
      </c>
      <c r="J141" s="737">
        <v>3.1000000000000003E-3</v>
      </c>
      <c r="K141" s="733">
        <v>3.8</v>
      </c>
    </row>
    <row r="142" spans="2:11" s="634" customFormat="1" ht="18.75" customHeight="1" x14ac:dyDescent="0.45">
      <c r="B142" s="835"/>
      <c r="C142" s="665" t="s">
        <v>17</v>
      </c>
      <c r="D142" s="648">
        <v>2100</v>
      </c>
      <c r="E142" s="649">
        <v>2100</v>
      </c>
      <c r="F142" s="666">
        <v>43819</v>
      </c>
      <c r="G142" s="666">
        <v>46741</v>
      </c>
      <c r="H142" s="651">
        <v>8</v>
      </c>
      <c r="I142" s="675" t="s">
        <v>185</v>
      </c>
      <c r="J142" s="676">
        <v>3.8913000000000003E-3</v>
      </c>
      <c r="K142" s="668">
        <v>3.8</v>
      </c>
    </row>
    <row r="143" spans="2:11" s="634" customFormat="1" ht="18.75" customHeight="1" x14ac:dyDescent="0.45">
      <c r="B143" s="835"/>
      <c r="C143" s="717" t="s">
        <v>17</v>
      </c>
      <c r="D143" s="718">
        <v>1600</v>
      </c>
      <c r="E143" s="719">
        <v>1600</v>
      </c>
      <c r="F143" s="720">
        <v>43861</v>
      </c>
      <c r="G143" s="720">
        <v>47149</v>
      </c>
      <c r="H143" s="721">
        <v>9</v>
      </c>
      <c r="I143" s="722" t="s">
        <v>121</v>
      </c>
      <c r="J143" s="723">
        <v>6.045E-3</v>
      </c>
      <c r="K143" s="724">
        <v>4.9000000000000004</v>
      </c>
    </row>
    <row r="144" spans="2:11" s="634" customFormat="1" ht="18.75" customHeight="1" x14ac:dyDescent="0.45">
      <c r="B144" s="835"/>
      <c r="C144" s="635" t="s">
        <v>27</v>
      </c>
      <c r="D144" s="636">
        <v>1500</v>
      </c>
      <c r="E144" s="784">
        <v>2600</v>
      </c>
      <c r="F144" s="787">
        <v>43861</v>
      </c>
      <c r="G144" s="787">
        <v>46599</v>
      </c>
      <c r="H144" s="790">
        <v>7.5</v>
      </c>
      <c r="I144" s="810" t="s">
        <v>185</v>
      </c>
      <c r="J144" s="812">
        <v>5.8875000000000004E-3</v>
      </c>
      <c r="K144" s="796">
        <v>3.4</v>
      </c>
    </row>
    <row r="145" spans="2:11" s="634" customFormat="1" ht="18.75" customHeight="1" x14ac:dyDescent="0.45">
      <c r="B145" s="835"/>
      <c r="C145" s="637" t="s">
        <v>194</v>
      </c>
      <c r="D145" s="638">
        <v>1100</v>
      </c>
      <c r="E145" s="786"/>
      <c r="F145" s="789"/>
      <c r="G145" s="789"/>
      <c r="H145" s="792"/>
      <c r="I145" s="811"/>
      <c r="J145" s="813"/>
      <c r="K145" s="797"/>
    </row>
    <row r="146" spans="2:11" s="634" customFormat="1" ht="18.75" customHeight="1" x14ac:dyDescent="0.45">
      <c r="B146" s="835"/>
      <c r="C146" s="717" t="s">
        <v>19</v>
      </c>
      <c r="D146" s="718">
        <v>1500</v>
      </c>
      <c r="E146" s="719">
        <v>1500</v>
      </c>
      <c r="F146" s="720">
        <v>43861</v>
      </c>
      <c r="G146" s="720">
        <v>46418</v>
      </c>
      <c r="H146" s="721">
        <v>7</v>
      </c>
      <c r="I146" s="722" t="s">
        <v>121</v>
      </c>
      <c r="J146" s="723">
        <v>4.7369999999999999E-3</v>
      </c>
      <c r="K146" s="724">
        <v>2.9</v>
      </c>
    </row>
    <row r="147" spans="2:11" s="634" customFormat="1" ht="18.75" customHeight="1" x14ac:dyDescent="0.45">
      <c r="B147" s="835"/>
      <c r="C147" s="647" t="s">
        <v>50</v>
      </c>
      <c r="D147" s="648">
        <v>750</v>
      </c>
      <c r="E147" s="649">
        <v>750</v>
      </c>
      <c r="F147" s="650">
        <v>43861</v>
      </c>
      <c r="G147" s="650">
        <v>46234</v>
      </c>
      <c r="H147" s="651">
        <v>6.5</v>
      </c>
      <c r="I147" s="655" t="s">
        <v>185</v>
      </c>
      <c r="J147" s="653">
        <v>5.2375E-3</v>
      </c>
      <c r="K147" s="654">
        <v>2.4</v>
      </c>
    </row>
    <row r="148" spans="2:11" s="634" customFormat="1" ht="18.75" customHeight="1" x14ac:dyDescent="0.45">
      <c r="B148" s="835"/>
      <c r="C148" s="725" t="s">
        <v>19</v>
      </c>
      <c r="D148" s="726">
        <v>1100</v>
      </c>
      <c r="E148" s="798">
        <v>2100</v>
      </c>
      <c r="F148" s="800">
        <v>43861</v>
      </c>
      <c r="G148" s="800">
        <v>45504</v>
      </c>
      <c r="H148" s="802">
        <v>4.5</v>
      </c>
      <c r="I148" s="804" t="s">
        <v>10</v>
      </c>
      <c r="J148" s="806">
        <v>3.4091E-3</v>
      </c>
      <c r="K148" s="808">
        <v>0.4</v>
      </c>
    </row>
    <row r="149" spans="2:11" s="634" customFormat="1" ht="18.75" customHeight="1" x14ac:dyDescent="0.45">
      <c r="B149" s="835"/>
      <c r="C149" s="727" t="s">
        <v>17</v>
      </c>
      <c r="D149" s="728">
        <v>1000</v>
      </c>
      <c r="E149" s="799"/>
      <c r="F149" s="801"/>
      <c r="G149" s="801"/>
      <c r="H149" s="803"/>
      <c r="I149" s="805"/>
      <c r="J149" s="807"/>
      <c r="K149" s="809"/>
    </row>
    <row r="150" spans="2:11" s="634" customFormat="1" ht="18.75" customHeight="1" x14ac:dyDescent="0.45">
      <c r="B150" s="835"/>
      <c r="C150" s="665" t="s">
        <v>56</v>
      </c>
      <c r="D150" s="648">
        <v>9600</v>
      </c>
      <c r="E150" s="649">
        <v>9600</v>
      </c>
      <c r="F150" s="666">
        <v>43909</v>
      </c>
      <c r="G150" s="666">
        <v>47561</v>
      </c>
      <c r="H150" s="651">
        <v>10</v>
      </c>
      <c r="I150" s="675" t="s">
        <v>185</v>
      </c>
      <c r="J150" s="676">
        <v>3.8E-3</v>
      </c>
      <c r="K150" s="668">
        <v>6.1</v>
      </c>
    </row>
    <row r="151" spans="2:11" s="634" customFormat="1" ht="18.75" customHeight="1" x14ac:dyDescent="0.45">
      <c r="B151" s="835"/>
      <c r="C151" s="730" t="s">
        <v>17</v>
      </c>
      <c r="D151" s="718">
        <v>3400</v>
      </c>
      <c r="E151" s="719">
        <v>3400</v>
      </c>
      <c r="F151" s="731">
        <v>43909</v>
      </c>
      <c r="G151" s="731">
        <v>47015</v>
      </c>
      <c r="H151" s="721">
        <v>8.5</v>
      </c>
      <c r="I151" s="736" t="s">
        <v>185</v>
      </c>
      <c r="J151" s="737">
        <v>3.5595999999999996E-3</v>
      </c>
      <c r="K151" s="733">
        <v>4.5999999999999996</v>
      </c>
    </row>
    <row r="152" spans="2:11" s="634" customFormat="1" ht="18.75" customHeight="1" x14ac:dyDescent="0.45">
      <c r="B152" s="835"/>
      <c r="C152" s="665" t="s">
        <v>56</v>
      </c>
      <c r="D152" s="648">
        <v>3300</v>
      </c>
      <c r="E152" s="649">
        <v>3300</v>
      </c>
      <c r="F152" s="666">
        <v>43923</v>
      </c>
      <c r="G152" s="666">
        <v>47575</v>
      </c>
      <c r="H152" s="651">
        <v>10</v>
      </c>
      <c r="I152" s="675" t="s">
        <v>185</v>
      </c>
      <c r="J152" s="676">
        <v>4.3E-3</v>
      </c>
      <c r="K152" s="668">
        <v>6.1</v>
      </c>
    </row>
    <row r="153" spans="2:11" s="634" customFormat="1" ht="18.75" customHeight="1" x14ac:dyDescent="0.45">
      <c r="B153" s="835"/>
      <c r="C153" s="730" t="s">
        <v>17</v>
      </c>
      <c r="D153" s="718">
        <v>1200</v>
      </c>
      <c r="E153" s="719">
        <v>1200</v>
      </c>
      <c r="F153" s="731">
        <v>43923</v>
      </c>
      <c r="G153" s="731">
        <v>46843</v>
      </c>
      <c r="H153" s="721">
        <v>8</v>
      </c>
      <c r="I153" s="736" t="s">
        <v>185</v>
      </c>
      <c r="J153" s="737">
        <v>3.5929E-3</v>
      </c>
      <c r="K153" s="733">
        <v>4.0999999999999996</v>
      </c>
    </row>
    <row r="154" spans="2:11" s="634" customFormat="1" ht="18.75" customHeight="1" x14ac:dyDescent="0.45">
      <c r="B154" s="835"/>
      <c r="C154" s="647" t="s">
        <v>19</v>
      </c>
      <c r="D154" s="648">
        <v>3000</v>
      </c>
      <c r="E154" s="649">
        <v>3000</v>
      </c>
      <c r="F154" s="666">
        <v>43923</v>
      </c>
      <c r="G154" s="650">
        <v>46843</v>
      </c>
      <c r="H154" s="651">
        <v>8</v>
      </c>
      <c r="I154" s="652" t="s">
        <v>185</v>
      </c>
      <c r="J154" s="653">
        <v>3.075E-3</v>
      </c>
      <c r="K154" s="654">
        <v>4.0999999999999996</v>
      </c>
    </row>
    <row r="155" spans="2:11" s="634" customFormat="1" ht="18.75" customHeight="1" x14ac:dyDescent="0.45">
      <c r="B155" s="835"/>
      <c r="C155" s="717" t="s">
        <v>31</v>
      </c>
      <c r="D155" s="718">
        <v>1500</v>
      </c>
      <c r="E155" s="719">
        <v>1500</v>
      </c>
      <c r="F155" s="720">
        <v>43928</v>
      </c>
      <c r="G155" s="720">
        <v>47578</v>
      </c>
      <c r="H155" s="721">
        <v>10</v>
      </c>
      <c r="I155" s="722" t="s">
        <v>185</v>
      </c>
      <c r="J155" s="723">
        <v>3.6900000000000001E-3</v>
      </c>
      <c r="K155" s="724">
        <v>6.1</v>
      </c>
    </row>
    <row r="156" spans="2:11" s="634" customFormat="1" ht="18.75" customHeight="1" x14ac:dyDescent="0.45">
      <c r="B156" s="835"/>
      <c r="C156" s="647" t="s">
        <v>208</v>
      </c>
      <c r="D156" s="648">
        <v>1000</v>
      </c>
      <c r="E156" s="649">
        <v>1000</v>
      </c>
      <c r="F156" s="650">
        <v>43928</v>
      </c>
      <c r="G156" s="650">
        <v>47578</v>
      </c>
      <c r="H156" s="651">
        <v>10</v>
      </c>
      <c r="I156" s="655" t="s">
        <v>185</v>
      </c>
      <c r="J156" s="653">
        <v>3.6900000000000001E-3</v>
      </c>
      <c r="K156" s="654">
        <v>6.1</v>
      </c>
    </row>
    <row r="157" spans="2:11" s="634" customFormat="1" ht="18.75" customHeight="1" x14ac:dyDescent="0.45">
      <c r="B157" s="835"/>
      <c r="C157" s="717" t="s">
        <v>14</v>
      </c>
      <c r="D157" s="718">
        <v>4300</v>
      </c>
      <c r="E157" s="719">
        <v>4300</v>
      </c>
      <c r="F157" s="720">
        <v>44043</v>
      </c>
      <c r="G157" s="720">
        <v>47695</v>
      </c>
      <c r="H157" s="721">
        <v>10</v>
      </c>
      <c r="I157" s="722" t="s">
        <v>185</v>
      </c>
      <c r="J157" s="723">
        <v>3.7629999999999999E-3</v>
      </c>
      <c r="K157" s="724">
        <v>6.4</v>
      </c>
    </row>
    <row r="158" spans="2:11" s="634" customFormat="1" ht="18.75" customHeight="1" x14ac:dyDescent="0.45">
      <c r="B158" s="835"/>
      <c r="C158" s="635" t="s">
        <v>23</v>
      </c>
      <c r="D158" s="636">
        <v>1900</v>
      </c>
      <c r="E158" s="784">
        <v>3350</v>
      </c>
      <c r="F158" s="787">
        <v>44043</v>
      </c>
      <c r="G158" s="787">
        <v>47695</v>
      </c>
      <c r="H158" s="790">
        <v>10</v>
      </c>
      <c r="I158" s="775" t="s">
        <v>185</v>
      </c>
      <c r="J158" s="793">
        <v>7.2629999999999995E-3</v>
      </c>
      <c r="K158" s="781">
        <v>6.4</v>
      </c>
    </row>
    <row r="159" spans="2:11" s="634" customFormat="1" ht="18.75" customHeight="1" x14ac:dyDescent="0.45">
      <c r="B159" s="835"/>
      <c r="C159" s="663" t="s">
        <v>204</v>
      </c>
      <c r="D159" s="664">
        <v>1050</v>
      </c>
      <c r="E159" s="785"/>
      <c r="F159" s="788"/>
      <c r="G159" s="788"/>
      <c r="H159" s="791"/>
      <c r="I159" s="776"/>
      <c r="J159" s="794"/>
      <c r="K159" s="782"/>
    </row>
    <row r="160" spans="2:11" s="634" customFormat="1" ht="18.75" customHeight="1" x14ac:dyDescent="0.45">
      <c r="B160" s="835"/>
      <c r="C160" s="637" t="s">
        <v>25</v>
      </c>
      <c r="D160" s="638">
        <v>400</v>
      </c>
      <c r="E160" s="786"/>
      <c r="F160" s="789"/>
      <c r="G160" s="789"/>
      <c r="H160" s="792"/>
      <c r="I160" s="777"/>
      <c r="J160" s="795"/>
      <c r="K160" s="783"/>
    </row>
    <row r="161" spans="2:11" s="634" customFormat="1" ht="18.75" customHeight="1" x14ac:dyDescent="0.45">
      <c r="B161" s="835"/>
      <c r="C161" s="717" t="s">
        <v>56</v>
      </c>
      <c r="D161" s="718">
        <v>1100</v>
      </c>
      <c r="E161" s="719">
        <v>1100</v>
      </c>
      <c r="F161" s="720">
        <v>44043</v>
      </c>
      <c r="G161" s="720">
        <v>47695</v>
      </c>
      <c r="H161" s="721">
        <v>10</v>
      </c>
      <c r="I161" s="722" t="s">
        <v>185</v>
      </c>
      <c r="J161" s="723">
        <v>7.3999999999999995E-3</v>
      </c>
      <c r="K161" s="724">
        <v>6.4</v>
      </c>
    </row>
    <row r="162" spans="2:11" s="634" customFormat="1" ht="18.75" customHeight="1" x14ac:dyDescent="0.45">
      <c r="B162" s="835"/>
      <c r="C162" s="635" t="s">
        <v>14</v>
      </c>
      <c r="D162" s="636">
        <v>2200</v>
      </c>
      <c r="E162" s="784">
        <v>3700</v>
      </c>
      <c r="F162" s="787">
        <v>44043</v>
      </c>
      <c r="G162" s="787">
        <v>47514</v>
      </c>
      <c r="H162" s="790">
        <v>9.5</v>
      </c>
      <c r="I162" s="775" t="s">
        <v>185</v>
      </c>
      <c r="J162" s="793">
        <v>6.9130000000000007E-3</v>
      </c>
      <c r="K162" s="781">
        <v>5.9</v>
      </c>
    </row>
    <row r="163" spans="2:11" s="634" customFormat="1" ht="18.75" customHeight="1" x14ac:dyDescent="0.45">
      <c r="B163" s="835"/>
      <c r="C163" s="663" t="s">
        <v>23</v>
      </c>
      <c r="D163" s="664">
        <v>1000</v>
      </c>
      <c r="E163" s="785"/>
      <c r="F163" s="788"/>
      <c r="G163" s="788"/>
      <c r="H163" s="791"/>
      <c r="I163" s="776"/>
      <c r="J163" s="794"/>
      <c r="K163" s="782"/>
    </row>
    <row r="164" spans="2:11" s="634" customFormat="1" ht="18.75" customHeight="1" x14ac:dyDescent="0.45">
      <c r="B164" s="835"/>
      <c r="C164" s="637" t="s">
        <v>197</v>
      </c>
      <c r="D164" s="638">
        <v>500</v>
      </c>
      <c r="E164" s="786"/>
      <c r="F164" s="789"/>
      <c r="G164" s="789"/>
      <c r="H164" s="792"/>
      <c r="I164" s="777"/>
      <c r="J164" s="795"/>
      <c r="K164" s="783"/>
    </row>
    <row r="165" spans="2:11" s="634" customFormat="1" ht="18.75" customHeight="1" x14ac:dyDescent="0.45">
      <c r="B165" s="835"/>
      <c r="C165" s="717" t="s">
        <v>56</v>
      </c>
      <c r="D165" s="718">
        <v>700</v>
      </c>
      <c r="E165" s="719">
        <v>700</v>
      </c>
      <c r="F165" s="720">
        <v>44043</v>
      </c>
      <c r="G165" s="720">
        <v>47514</v>
      </c>
      <c r="H165" s="721">
        <v>9.5</v>
      </c>
      <c r="I165" s="722" t="s">
        <v>185</v>
      </c>
      <c r="J165" s="723">
        <v>7.0500000000000007E-3</v>
      </c>
      <c r="K165" s="724">
        <v>5.9</v>
      </c>
    </row>
    <row r="166" spans="2:11" s="634" customFormat="1" ht="18.75" customHeight="1" x14ac:dyDescent="0.45">
      <c r="B166" s="835"/>
      <c r="C166" s="647" t="s">
        <v>34</v>
      </c>
      <c r="D166" s="648">
        <v>750</v>
      </c>
      <c r="E166" s="649">
        <v>750</v>
      </c>
      <c r="F166" s="650">
        <v>44043</v>
      </c>
      <c r="G166" s="650">
        <v>47330</v>
      </c>
      <c r="H166" s="651">
        <v>9</v>
      </c>
      <c r="I166" s="655" t="s">
        <v>185</v>
      </c>
      <c r="J166" s="653">
        <v>6.5630000000000003E-3</v>
      </c>
      <c r="K166" s="654">
        <v>5.4</v>
      </c>
    </row>
    <row r="167" spans="2:11" s="634" customFormat="1" ht="18.75" customHeight="1" x14ac:dyDescent="0.45">
      <c r="B167" s="835"/>
      <c r="C167" s="717" t="s">
        <v>17</v>
      </c>
      <c r="D167" s="718">
        <v>1700</v>
      </c>
      <c r="E167" s="719">
        <v>1700</v>
      </c>
      <c r="F167" s="720">
        <v>44043</v>
      </c>
      <c r="G167" s="720">
        <v>46965</v>
      </c>
      <c r="H167" s="721">
        <v>8</v>
      </c>
      <c r="I167" s="722" t="s">
        <v>121</v>
      </c>
      <c r="J167" s="723">
        <v>5.3449999999999999E-3</v>
      </c>
      <c r="K167" s="724">
        <v>4.4000000000000004</v>
      </c>
    </row>
    <row r="168" spans="2:11" s="634" customFormat="1" ht="18.75" customHeight="1" x14ac:dyDescent="0.45">
      <c r="B168" s="835"/>
      <c r="C168" s="647" t="s">
        <v>274</v>
      </c>
      <c r="D168" s="648">
        <v>800</v>
      </c>
      <c r="E168" s="649">
        <v>800</v>
      </c>
      <c r="F168" s="650">
        <v>44043</v>
      </c>
      <c r="G168" s="650">
        <v>46783</v>
      </c>
      <c r="H168" s="651">
        <v>7.5</v>
      </c>
      <c r="I168" s="655" t="s">
        <v>185</v>
      </c>
      <c r="J168" s="653">
        <v>5.5255E-3</v>
      </c>
      <c r="K168" s="654">
        <v>3.9</v>
      </c>
    </row>
    <row r="169" spans="2:11" s="634" customFormat="1" ht="18.75" customHeight="1" x14ac:dyDescent="0.45">
      <c r="B169" s="835"/>
      <c r="C169" s="717" t="s">
        <v>19</v>
      </c>
      <c r="D169" s="718">
        <v>1700</v>
      </c>
      <c r="E169" s="719">
        <v>1700</v>
      </c>
      <c r="F169" s="720">
        <v>44043</v>
      </c>
      <c r="G169" s="720">
        <v>45869</v>
      </c>
      <c r="H169" s="721">
        <v>5</v>
      </c>
      <c r="I169" s="722" t="s">
        <v>121</v>
      </c>
      <c r="J169" s="723">
        <v>3.8700000000000002E-3</v>
      </c>
      <c r="K169" s="724">
        <v>1.4</v>
      </c>
    </row>
    <row r="170" spans="2:11" s="634" customFormat="1" ht="18.75" customHeight="1" x14ac:dyDescent="0.45">
      <c r="B170" s="835"/>
      <c r="C170" s="647" t="s">
        <v>212</v>
      </c>
      <c r="D170" s="648">
        <v>500</v>
      </c>
      <c r="E170" s="649">
        <v>500</v>
      </c>
      <c r="F170" s="650">
        <v>44043</v>
      </c>
      <c r="G170" s="650">
        <v>45688</v>
      </c>
      <c r="H170" s="651">
        <v>4.5</v>
      </c>
      <c r="I170" s="655" t="s">
        <v>185</v>
      </c>
      <c r="J170" s="653">
        <v>3.7315E-3</v>
      </c>
      <c r="K170" s="654">
        <v>0.9</v>
      </c>
    </row>
    <row r="171" spans="2:11" s="634" customFormat="1" ht="18.75" customHeight="1" x14ac:dyDescent="0.45">
      <c r="B171" s="835"/>
      <c r="C171" s="717" t="s">
        <v>56</v>
      </c>
      <c r="D171" s="718">
        <v>4500</v>
      </c>
      <c r="E171" s="719">
        <v>4500</v>
      </c>
      <c r="F171" s="720">
        <v>44092</v>
      </c>
      <c r="G171" s="720">
        <v>47744</v>
      </c>
      <c r="H171" s="721">
        <v>10</v>
      </c>
      <c r="I171" s="722" t="s">
        <v>185</v>
      </c>
      <c r="J171" s="723">
        <v>3.8E-3</v>
      </c>
      <c r="K171" s="724">
        <v>6.6</v>
      </c>
    </row>
    <row r="172" spans="2:11" s="634" customFormat="1" ht="18.75" customHeight="1" x14ac:dyDescent="0.45">
      <c r="B172" s="835"/>
      <c r="C172" s="647" t="s">
        <v>56</v>
      </c>
      <c r="D172" s="648">
        <v>2900</v>
      </c>
      <c r="E172" s="649">
        <v>2900</v>
      </c>
      <c r="F172" s="650">
        <v>44092</v>
      </c>
      <c r="G172" s="650">
        <v>47193</v>
      </c>
      <c r="H172" s="651">
        <v>8.5</v>
      </c>
      <c r="I172" s="655" t="s">
        <v>185</v>
      </c>
      <c r="J172" s="653">
        <v>2.7499999999999998E-3</v>
      </c>
      <c r="K172" s="654">
        <v>5</v>
      </c>
    </row>
    <row r="173" spans="2:11" s="634" customFormat="1" ht="18.75" customHeight="1" x14ac:dyDescent="0.45">
      <c r="B173" s="835"/>
      <c r="C173" s="717" t="s">
        <v>17</v>
      </c>
      <c r="D173" s="718">
        <v>1000</v>
      </c>
      <c r="E173" s="719">
        <v>1000</v>
      </c>
      <c r="F173" s="720">
        <v>44092</v>
      </c>
      <c r="G173" s="720">
        <v>47011</v>
      </c>
      <c r="H173" s="721">
        <v>8</v>
      </c>
      <c r="I173" s="722" t="s">
        <v>185</v>
      </c>
      <c r="J173" s="723">
        <v>2.6708000000000001E-3</v>
      </c>
      <c r="K173" s="724">
        <v>4.5</v>
      </c>
    </row>
    <row r="174" spans="2:11" s="634" customFormat="1" ht="18.75" customHeight="1" x14ac:dyDescent="0.45">
      <c r="B174" s="835"/>
      <c r="C174" s="647" t="s">
        <v>17</v>
      </c>
      <c r="D174" s="648">
        <v>1600</v>
      </c>
      <c r="E174" s="649">
        <v>1600</v>
      </c>
      <c r="F174" s="650">
        <v>44092</v>
      </c>
      <c r="G174" s="650">
        <v>46647</v>
      </c>
      <c r="H174" s="651">
        <v>7</v>
      </c>
      <c r="I174" s="655" t="s">
        <v>185</v>
      </c>
      <c r="J174" s="653">
        <v>2.1949999999999999E-3</v>
      </c>
      <c r="K174" s="654">
        <v>3.6</v>
      </c>
    </row>
    <row r="175" spans="2:11" s="634" customFormat="1" ht="18.75" customHeight="1" x14ac:dyDescent="0.45">
      <c r="B175" s="835"/>
      <c r="C175" s="717" t="s">
        <v>19</v>
      </c>
      <c r="D175" s="718">
        <v>2000</v>
      </c>
      <c r="E175" s="719">
        <v>2000</v>
      </c>
      <c r="F175" s="720">
        <v>44104</v>
      </c>
      <c r="G175" s="720">
        <v>47025</v>
      </c>
      <c r="H175" s="721">
        <v>8</v>
      </c>
      <c r="I175" s="722" t="s">
        <v>185</v>
      </c>
      <c r="J175" s="723">
        <v>2.3630000000000001E-3</v>
      </c>
      <c r="K175" s="724">
        <v>4.5999999999999996</v>
      </c>
    </row>
    <row r="176" spans="2:11" s="634" customFormat="1" ht="18.75" customHeight="1" x14ac:dyDescent="0.45">
      <c r="B176" s="835"/>
      <c r="C176" s="647" t="s">
        <v>17</v>
      </c>
      <c r="D176" s="648">
        <v>2000</v>
      </c>
      <c r="E176" s="649">
        <v>2000</v>
      </c>
      <c r="F176" s="650">
        <v>44104</v>
      </c>
      <c r="G176" s="650">
        <v>46660</v>
      </c>
      <c r="H176" s="651">
        <v>7</v>
      </c>
      <c r="I176" s="655" t="s">
        <v>185</v>
      </c>
      <c r="J176" s="653">
        <v>2.1193000000000002E-3</v>
      </c>
      <c r="K176" s="654">
        <v>3.6</v>
      </c>
    </row>
    <row r="177" spans="2:11" s="634" customFormat="1" ht="18.75" customHeight="1" x14ac:dyDescent="0.45">
      <c r="B177" s="835"/>
      <c r="C177" s="717" t="s">
        <v>56</v>
      </c>
      <c r="D177" s="718">
        <v>2000</v>
      </c>
      <c r="E177" s="719">
        <v>2000</v>
      </c>
      <c r="F177" s="720">
        <v>44104</v>
      </c>
      <c r="G177" s="720">
        <v>47756</v>
      </c>
      <c r="H177" s="721">
        <v>10</v>
      </c>
      <c r="I177" s="722" t="s">
        <v>185</v>
      </c>
      <c r="J177" s="723">
        <v>3.7000000000000002E-3</v>
      </c>
      <c r="K177" s="724">
        <v>6.6</v>
      </c>
    </row>
    <row r="178" spans="2:11" s="634" customFormat="1" ht="18.75" customHeight="1" x14ac:dyDescent="0.45">
      <c r="B178" s="835"/>
      <c r="C178" s="647" t="s">
        <v>23</v>
      </c>
      <c r="D178" s="648">
        <v>2000</v>
      </c>
      <c r="E178" s="649">
        <v>2000</v>
      </c>
      <c r="F178" s="650">
        <v>44104</v>
      </c>
      <c r="G178" s="650">
        <v>47756</v>
      </c>
      <c r="H178" s="651">
        <v>10</v>
      </c>
      <c r="I178" s="655" t="s">
        <v>185</v>
      </c>
      <c r="J178" s="653">
        <v>3.79E-3</v>
      </c>
      <c r="K178" s="654">
        <v>6.6</v>
      </c>
    </row>
    <row r="179" spans="2:11" s="634" customFormat="1" ht="18.75" customHeight="1" x14ac:dyDescent="0.45">
      <c r="B179" s="835"/>
      <c r="C179" s="717" t="s">
        <v>25</v>
      </c>
      <c r="D179" s="718">
        <v>1500</v>
      </c>
      <c r="E179" s="719">
        <v>1500</v>
      </c>
      <c r="F179" s="720">
        <v>44104</v>
      </c>
      <c r="G179" s="720">
        <v>47756</v>
      </c>
      <c r="H179" s="721">
        <v>10</v>
      </c>
      <c r="I179" s="722" t="s">
        <v>185</v>
      </c>
      <c r="J179" s="723">
        <v>3.79E-3</v>
      </c>
      <c r="K179" s="724">
        <v>6.6</v>
      </c>
    </row>
    <row r="180" spans="2:11" s="634" customFormat="1" ht="18.75" customHeight="1" x14ac:dyDescent="0.45">
      <c r="B180" s="835"/>
      <c r="C180" s="647" t="s">
        <v>194</v>
      </c>
      <c r="D180" s="648">
        <v>1500</v>
      </c>
      <c r="E180" s="649">
        <v>1500</v>
      </c>
      <c r="F180" s="650">
        <v>44104</v>
      </c>
      <c r="G180" s="650">
        <v>47756</v>
      </c>
      <c r="H180" s="651">
        <v>10</v>
      </c>
      <c r="I180" s="655" t="s">
        <v>185</v>
      </c>
      <c r="J180" s="653">
        <v>3.79E-3</v>
      </c>
      <c r="K180" s="654">
        <v>6.6</v>
      </c>
    </row>
    <row r="181" spans="2:11" s="634" customFormat="1" ht="18.75" customHeight="1" x14ac:dyDescent="0.45">
      <c r="B181" s="835"/>
      <c r="C181" s="717" t="s">
        <v>14</v>
      </c>
      <c r="D181" s="718">
        <v>3000</v>
      </c>
      <c r="E181" s="719">
        <v>3000</v>
      </c>
      <c r="F181" s="720">
        <v>44105</v>
      </c>
      <c r="G181" s="720">
        <v>47756</v>
      </c>
      <c r="H181" s="721">
        <v>10</v>
      </c>
      <c r="I181" s="722" t="s">
        <v>185</v>
      </c>
      <c r="J181" s="723">
        <v>3.7799999999999999E-3</v>
      </c>
      <c r="K181" s="724">
        <v>6.6</v>
      </c>
    </row>
    <row r="182" spans="2:11" s="634" customFormat="1" ht="18.75" customHeight="1" x14ac:dyDescent="0.45">
      <c r="B182" s="835"/>
      <c r="C182" s="647" t="s">
        <v>19</v>
      </c>
      <c r="D182" s="648">
        <v>2000</v>
      </c>
      <c r="E182" s="649">
        <v>2000</v>
      </c>
      <c r="F182" s="650">
        <v>44106</v>
      </c>
      <c r="G182" s="650">
        <v>47025</v>
      </c>
      <c r="H182" s="651">
        <v>8</v>
      </c>
      <c r="I182" s="655" t="s">
        <v>185</v>
      </c>
      <c r="J182" s="653">
        <v>2.3379999999999998E-3</v>
      </c>
      <c r="K182" s="654">
        <v>4.5999999999999996</v>
      </c>
    </row>
    <row r="183" spans="2:11" s="634" customFormat="1" ht="18.75" customHeight="1" x14ac:dyDescent="0.45">
      <c r="B183" s="835"/>
      <c r="C183" s="717" t="s">
        <v>56</v>
      </c>
      <c r="D183" s="718">
        <v>2250</v>
      </c>
      <c r="E183" s="719">
        <v>2250</v>
      </c>
      <c r="F183" s="720">
        <v>44106</v>
      </c>
      <c r="G183" s="720">
        <v>46660</v>
      </c>
      <c r="H183" s="721">
        <v>7</v>
      </c>
      <c r="I183" s="722" t="s">
        <v>185</v>
      </c>
      <c r="J183" s="723">
        <v>2.0999999999999999E-3</v>
      </c>
      <c r="K183" s="724">
        <v>3.6</v>
      </c>
    </row>
    <row r="184" spans="2:11" s="634" customFormat="1" ht="18.75" customHeight="1" x14ac:dyDescent="0.45">
      <c r="B184" s="835"/>
      <c r="C184" s="647" t="s">
        <v>17</v>
      </c>
      <c r="D184" s="648">
        <v>800</v>
      </c>
      <c r="E184" s="649">
        <v>800</v>
      </c>
      <c r="F184" s="650">
        <v>44106</v>
      </c>
      <c r="G184" s="650">
        <v>46660</v>
      </c>
      <c r="H184" s="651">
        <v>7</v>
      </c>
      <c r="I184" s="655" t="s">
        <v>185</v>
      </c>
      <c r="J184" s="653">
        <v>2.1316E-3</v>
      </c>
      <c r="K184" s="654">
        <v>3.6</v>
      </c>
    </row>
    <row r="185" spans="2:11" s="634" customFormat="1" ht="18.75" customHeight="1" x14ac:dyDescent="0.45">
      <c r="B185" s="835"/>
      <c r="C185" s="717" t="s">
        <v>194</v>
      </c>
      <c r="D185" s="718">
        <v>1500</v>
      </c>
      <c r="E185" s="719">
        <v>1500</v>
      </c>
      <c r="F185" s="720">
        <v>44111</v>
      </c>
      <c r="G185" s="720">
        <v>47756</v>
      </c>
      <c r="H185" s="721">
        <v>10</v>
      </c>
      <c r="I185" s="722" t="s">
        <v>185</v>
      </c>
      <c r="J185" s="723">
        <v>3.8800000000000002E-3</v>
      </c>
      <c r="K185" s="724">
        <v>6.6</v>
      </c>
    </row>
    <row r="186" spans="2:11" s="634" customFormat="1" ht="18.75" customHeight="1" x14ac:dyDescent="0.45">
      <c r="B186" s="835"/>
      <c r="C186" s="647" t="s">
        <v>56</v>
      </c>
      <c r="D186" s="648">
        <v>2500</v>
      </c>
      <c r="E186" s="649">
        <v>2500</v>
      </c>
      <c r="F186" s="650">
        <v>44277</v>
      </c>
      <c r="G186" s="650">
        <v>47927</v>
      </c>
      <c r="H186" s="651">
        <v>10</v>
      </c>
      <c r="I186" s="655" t="s">
        <v>185</v>
      </c>
      <c r="J186" s="653">
        <v>5.1000000000000004E-3</v>
      </c>
      <c r="K186" s="654">
        <v>7.1</v>
      </c>
    </row>
    <row r="187" spans="2:11" s="634" customFormat="1" ht="18.75" customHeight="1" x14ac:dyDescent="0.45">
      <c r="B187" s="835"/>
      <c r="C187" s="717" t="s">
        <v>56</v>
      </c>
      <c r="D187" s="718">
        <v>2900</v>
      </c>
      <c r="E187" s="719">
        <v>2900</v>
      </c>
      <c r="F187" s="720">
        <v>44277</v>
      </c>
      <c r="G187" s="720">
        <v>47382</v>
      </c>
      <c r="H187" s="721">
        <v>8.5</v>
      </c>
      <c r="I187" s="722" t="s">
        <v>185</v>
      </c>
      <c r="J187" s="723">
        <v>3.6499999999999996E-3</v>
      </c>
      <c r="K187" s="724">
        <v>5.6</v>
      </c>
    </row>
    <row r="188" spans="2:11" s="634" customFormat="1" ht="18.75" customHeight="1" x14ac:dyDescent="0.45">
      <c r="B188" s="835"/>
      <c r="C188" s="647" t="s">
        <v>56</v>
      </c>
      <c r="D188" s="648">
        <v>2000</v>
      </c>
      <c r="E188" s="649">
        <v>2000</v>
      </c>
      <c r="F188" s="650">
        <v>44277</v>
      </c>
      <c r="G188" s="650">
        <v>46834</v>
      </c>
      <c r="H188" s="651">
        <v>7</v>
      </c>
      <c r="I188" s="655" t="s">
        <v>185</v>
      </c>
      <c r="J188" s="653">
        <v>2.4499999999999999E-3</v>
      </c>
      <c r="K188" s="654">
        <v>4.0999999999999996</v>
      </c>
    </row>
    <row r="189" spans="2:11" s="634" customFormat="1" ht="18.75" customHeight="1" x14ac:dyDescent="0.45">
      <c r="B189" s="835"/>
      <c r="C189" s="717" t="s">
        <v>17</v>
      </c>
      <c r="D189" s="718">
        <v>2600</v>
      </c>
      <c r="E189" s="719">
        <v>2600</v>
      </c>
      <c r="F189" s="720">
        <v>44277</v>
      </c>
      <c r="G189" s="720">
        <v>47564</v>
      </c>
      <c r="H189" s="721">
        <v>9</v>
      </c>
      <c r="I189" s="722" t="s">
        <v>185</v>
      </c>
      <c r="J189" s="723">
        <v>4.5865999999999997E-3</v>
      </c>
      <c r="K189" s="724">
        <v>6.1</v>
      </c>
    </row>
    <row r="190" spans="2:11" s="634" customFormat="1" ht="18.75" customHeight="1" x14ac:dyDescent="0.45">
      <c r="B190" s="835"/>
      <c r="C190" s="647" t="s">
        <v>56</v>
      </c>
      <c r="D190" s="648">
        <v>1500</v>
      </c>
      <c r="E190" s="649">
        <v>1500</v>
      </c>
      <c r="F190" s="650">
        <v>44286</v>
      </c>
      <c r="G190" s="650">
        <v>46812</v>
      </c>
      <c r="H190" s="651">
        <v>6.9</v>
      </c>
      <c r="I190" s="655" t="s">
        <v>185</v>
      </c>
      <c r="J190" s="653">
        <v>2.2300000000000002E-3</v>
      </c>
      <c r="K190" s="654">
        <v>4</v>
      </c>
    </row>
    <row r="191" spans="2:11" s="634" customFormat="1" ht="18.75" customHeight="1" x14ac:dyDescent="0.45">
      <c r="B191" s="835"/>
      <c r="C191" s="717" t="s">
        <v>19</v>
      </c>
      <c r="D191" s="718">
        <v>1500</v>
      </c>
      <c r="E191" s="719">
        <v>1500</v>
      </c>
      <c r="F191" s="720">
        <v>44287</v>
      </c>
      <c r="G191" s="720">
        <v>47207</v>
      </c>
      <c r="H191" s="721">
        <v>8</v>
      </c>
      <c r="I191" s="722" t="s">
        <v>185</v>
      </c>
      <c r="J191" s="723">
        <v>3.1380000000000002E-3</v>
      </c>
      <c r="K191" s="724">
        <v>5.0999999999999996</v>
      </c>
    </row>
    <row r="192" spans="2:11" s="634" customFormat="1" ht="18.75" customHeight="1" x14ac:dyDescent="0.45">
      <c r="B192" s="835"/>
      <c r="C192" s="647" t="s">
        <v>19</v>
      </c>
      <c r="D192" s="648">
        <v>1500</v>
      </c>
      <c r="E192" s="649">
        <v>1500</v>
      </c>
      <c r="F192" s="650">
        <v>44287</v>
      </c>
      <c r="G192" s="650">
        <v>47571</v>
      </c>
      <c r="H192" s="651">
        <v>9</v>
      </c>
      <c r="I192" s="655" t="s">
        <v>185</v>
      </c>
      <c r="J192" s="653">
        <v>3.8999999999999998E-3</v>
      </c>
      <c r="K192" s="654">
        <v>6.1</v>
      </c>
    </row>
    <row r="193" spans="2:11" s="634" customFormat="1" ht="18.75" customHeight="1" x14ac:dyDescent="0.45">
      <c r="B193" s="835"/>
      <c r="C193" s="730" t="s">
        <v>34</v>
      </c>
      <c r="D193" s="718">
        <v>1000</v>
      </c>
      <c r="E193" s="719">
        <v>1000</v>
      </c>
      <c r="F193" s="731">
        <v>44287</v>
      </c>
      <c r="G193" s="731">
        <v>47938</v>
      </c>
      <c r="H193" s="721">
        <v>10</v>
      </c>
      <c r="I193" s="722" t="s">
        <v>185</v>
      </c>
      <c r="J193" s="732">
        <v>4.7000000000000002E-3</v>
      </c>
      <c r="K193" s="733">
        <v>7.1</v>
      </c>
    </row>
    <row r="194" spans="2:11" s="634" customFormat="1" ht="18.75" customHeight="1" x14ac:dyDescent="0.45">
      <c r="B194" s="835"/>
      <c r="C194" s="647" t="s">
        <v>56</v>
      </c>
      <c r="D194" s="648">
        <v>2200</v>
      </c>
      <c r="E194" s="649">
        <v>2200</v>
      </c>
      <c r="F194" s="650">
        <v>44293</v>
      </c>
      <c r="G194" s="650">
        <v>47756</v>
      </c>
      <c r="H194" s="651">
        <v>9.5</v>
      </c>
      <c r="I194" s="655" t="s">
        <v>185</v>
      </c>
      <c r="J194" s="653">
        <v>4.15E-3</v>
      </c>
      <c r="K194" s="654">
        <v>6.6</v>
      </c>
    </row>
    <row r="195" spans="2:11" s="634" customFormat="1" ht="18.75" customHeight="1" x14ac:dyDescent="0.45">
      <c r="B195" s="835"/>
      <c r="C195" s="717" t="s">
        <v>17</v>
      </c>
      <c r="D195" s="718">
        <v>800</v>
      </c>
      <c r="E195" s="719">
        <v>800</v>
      </c>
      <c r="F195" s="720">
        <v>44293</v>
      </c>
      <c r="G195" s="720">
        <v>46850</v>
      </c>
      <c r="H195" s="721">
        <v>7</v>
      </c>
      <c r="I195" s="722" t="s">
        <v>185</v>
      </c>
      <c r="J195" s="723">
        <v>2.5877000000000001E-3</v>
      </c>
      <c r="K195" s="724">
        <v>4.0999999999999996</v>
      </c>
    </row>
    <row r="196" spans="2:11" s="634" customFormat="1" ht="18.75" customHeight="1" x14ac:dyDescent="0.45">
      <c r="B196" s="835"/>
      <c r="C196" s="647" t="s">
        <v>24</v>
      </c>
      <c r="D196" s="648">
        <v>1400</v>
      </c>
      <c r="E196" s="649">
        <v>1400</v>
      </c>
      <c r="F196" s="650">
        <v>44316</v>
      </c>
      <c r="G196" s="650">
        <v>47968</v>
      </c>
      <c r="H196" s="651">
        <v>10</v>
      </c>
      <c r="I196" s="655" t="s">
        <v>185</v>
      </c>
      <c r="J196" s="653">
        <v>4.7400000000000003E-3</v>
      </c>
      <c r="K196" s="654">
        <v>7.2</v>
      </c>
    </row>
    <row r="197" spans="2:11" s="634" customFormat="1" ht="18.75" customHeight="1" x14ac:dyDescent="0.45">
      <c r="B197" s="835"/>
      <c r="C197" s="717" t="s">
        <v>19</v>
      </c>
      <c r="D197" s="718">
        <v>700</v>
      </c>
      <c r="E197" s="719">
        <v>700</v>
      </c>
      <c r="F197" s="720">
        <v>44316</v>
      </c>
      <c r="G197" s="720">
        <v>47235</v>
      </c>
      <c r="H197" s="721">
        <v>8</v>
      </c>
      <c r="I197" s="722" t="s">
        <v>185</v>
      </c>
      <c r="J197" s="723">
        <v>3.1879999999999999E-3</v>
      </c>
      <c r="K197" s="724">
        <v>5.2</v>
      </c>
    </row>
    <row r="198" spans="2:11" s="634" customFormat="1" ht="18.75" customHeight="1" x14ac:dyDescent="0.45">
      <c r="B198" s="835"/>
      <c r="C198" s="647" t="s">
        <v>18</v>
      </c>
      <c r="D198" s="648">
        <v>700</v>
      </c>
      <c r="E198" s="649">
        <v>700</v>
      </c>
      <c r="F198" s="650">
        <v>44316</v>
      </c>
      <c r="G198" s="650">
        <v>46871</v>
      </c>
      <c r="H198" s="651">
        <v>7</v>
      </c>
      <c r="I198" s="655" t="s">
        <v>185</v>
      </c>
      <c r="J198" s="653">
        <v>2.3243000000000001E-3</v>
      </c>
      <c r="K198" s="654">
        <v>4.2</v>
      </c>
    </row>
    <row r="199" spans="2:11" s="634" customFormat="1" ht="18.75" customHeight="1" x14ac:dyDescent="0.45">
      <c r="B199" s="835"/>
      <c r="C199" s="717" t="s">
        <v>20</v>
      </c>
      <c r="D199" s="718">
        <v>950</v>
      </c>
      <c r="E199" s="719">
        <v>950</v>
      </c>
      <c r="F199" s="720">
        <v>44407</v>
      </c>
      <c r="G199" s="720">
        <v>47149</v>
      </c>
      <c r="H199" s="721">
        <v>7.5</v>
      </c>
      <c r="I199" s="722" t="s">
        <v>185</v>
      </c>
      <c r="J199" s="723">
        <v>2.3314999999999998E-3</v>
      </c>
      <c r="K199" s="724">
        <v>4.9000000000000004</v>
      </c>
    </row>
    <row r="200" spans="2:11" s="634" customFormat="1" ht="18.75" customHeight="1" x14ac:dyDescent="0.45">
      <c r="B200" s="835"/>
      <c r="C200" s="647" t="s">
        <v>57</v>
      </c>
      <c r="D200" s="648">
        <v>2650</v>
      </c>
      <c r="E200" s="649">
        <v>2650</v>
      </c>
      <c r="F200" s="650">
        <v>44407</v>
      </c>
      <c r="G200" s="650">
        <v>47514</v>
      </c>
      <c r="H200" s="651">
        <v>8.5</v>
      </c>
      <c r="I200" s="655" t="s">
        <v>185</v>
      </c>
      <c r="J200" s="653">
        <v>2.3499999999999997E-3</v>
      </c>
      <c r="K200" s="654">
        <v>5.9</v>
      </c>
    </row>
    <row r="201" spans="2:11" s="634" customFormat="1" ht="18.75" customHeight="1" x14ac:dyDescent="0.45">
      <c r="B201" s="835"/>
      <c r="C201" s="730" t="s">
        <v>204</v>
      </c>
      <c r="D201" s="718">
        <v>1700</v>
      </c>
      <c r="E201" s="719">
        <v>1700</v>
      </c>
      <c r="F201" s="731">
        <v>44407</v>
      </c>
      <c r="G201" s="731">
        <v>48060</v>
      </c>
      <c r="H201" s="721">
        <v>10</v>
      </c>
      <c r="I201" s="722" t="s">
        <v>185</v>
      </c>
      <c r="J201" s="732">
        <v>3.9399999999999999E-3</v>
      </c>
      <c r="K201" s="733">
        <v>7.4</v>
      </c>
    </row>
    <row r="202" spans="2:11" s="634" customFormat="1" ht="18.75" customHeight="1" x14ac:dyDescent="0.45">
      <c r="B202" s="835"/>
      <c r="C202" s="647" t="s">
        <v>197</v>
      </c>
      <c r="D202" s="648">
        <v>1300</v>
      </c>
      <c r="E202" s="649">
        <v>1300</v>
      </c>
      <c r="F202" s="650">
        <v>44407</v>
      </c>
      <c r="G202" s="666">
        <v>48060</v>
      </c>
      <c r="H202" s="651">
        <v>10</v>
      </c>
      <c r="I202" s="655" t="s">
        <v>185</v>
      </c>
      <c r="J202" s="653">
        <v>3.5336999999999999E-3</v>
      </c>
      <c r="K202" s="654">
        <v>7.4</v>
      </c>
    </row>
    <row r="203" spans="2:11" s="634" customFormat="1" ht="18.75" customHeight="1" x14ac:dyDescent="0.45">
      <c r="B203" s="835"/>
      <c r="C203" s="717" t="s">
        <v>23</v>
      </c>
      <c r="D203" s="718">
        <v>900</v>
      </c>
      <c r="E203" s="719">
        <v>900</v>
      </c>
      <c r="F203" s="720">
        <v>44407</v>
      </c>
      <c r="G203" s="720">
        <v>48060</v>
      </c>
      <c r="H203" s="721">
        <v>10</v>
      </c>
      <c r="I203" s="722" t="s">
        <v>185</v>
      </c>
      <c r="J203" s="723">
        <v>3.9399999999999999E-3</v>
      </c>
      <c r="K203" s="724">
        <v>7.4</v>
      </c>
    </row>
    <row r="204" spans="2:11" s="634" customFormat="1" ht="18.75" customHeight="1" x14ac:dyDescent="0.45">
      <c r="B204" s="835"/>
      <c r="C204" s="647" t="s">
        <v>14</v>
      </c>
      <c r="D204" s="648">
        <v>900</v>
      </c>
      <c r="E204" s="649">
        <v>900</v>
      </c>
      <c r="F204" s="650">
        <v>44407</v>
      </c>
      <c r="G204" s="650">
        <v>48060</v>
      </c>
      <c r="H204" s="651">
        <v>10</v>
      </c>
      <c r="I204" s="655" t="s">
        <v>185</v>
      </c>
      <c r="J204" s="653">
        <v>3.9399999999999999E-3</v>
      </c>
      <c r="K204" s="654">
        <v>7.4</v>
      </c>
    </row>
    <row r="205" spans="2:11" s="634" customFormat="1" ht="18.75" customHeight="1" x14ac:dyDescent="0.45">
      <c r="B205" s="835"/>
      <c r="C205" s="717" t="s">
        <v>205</v>
      </c>
      <c r="D205" s="718">
        <v>550</v>
      </c>
      <c r="E205" s="719">
        <v>550</v>
      </c>
      <c r="F205" s="720">
        <v>44407</v>
      </c>
      <c r="G205" s="731">
        <v>48060</v>
      </c>
      <c r="H205" s="721">
        <v>10</v>
      </c>
      <c r="I205" s="722" t="s">
        <v>12</v>
      </c>
      <c r="J205" s="723">
        <v>3.9399999999999999E-3</v>
      </c>
      <c r="K205" s="724">
        <v>7.4</v>
      </c>
    </row>
    <row r="206" spans="2:11" s="634" customFormat="1" ht="18.75" customHeight="1" x14ac:dyDescent="0.45">
      <c r="B206" s="835"/>
      <c r="C206" s="665" t="s">
        <v>57</v>
      </c>
      <c r="D206" s="648">
        <v>3250</v>
      </c>
      <c r="E206" s="649">
        <v>3250</v>
      </c>
      <c r="F206" s="666">
        <v>44470</v>
      </c>
      <c r="G206" s="666">
        <v>47207</v>
      </c>
      <c r="H206" s="651">
        <v>7.5</v>
      </c>
      <c r="I206" s="655" t="s">
        <v>219</v>
      </c>
      <c r="J206" s="676">
        <v>2.075E-3</v>
      </c>
      <c r="K206" s="668">
        <v>5.0999999999999996</v>
      </c>
    </row>
    <row r="207" spans="2:11" s="634" customFormat="1" ht="18.75" customHeight="1" x14ac:dyDescent="0.45">
      <c r="B207" s="835"/>
      <c r="C207" s="730" t="s">
        <v>57</v>
      </c>
      <c r="D207" s="718">
        <v>3000</v>
      </c>
      <c r="E207" s="719">
        <v>3000</v>
      </c>
      <c r="F207" s="731">
        <v>44470</v>
      </c>
      <c r="G207" s="731">
        <v>48121</v>
      </c>
      <c r="H207" s="721">
        <v>10</v>
      </c>
      <c r="I207" s="722" t="s">
        <v>219</v>
      </c>
      <c r="J207" s="737">
        <v>4.0000000000000001E-3</v>
      </c>
      <c r="K207" s="733">
        <v>7.6</v>
      </c>
    </row>
    <row r="208" spans="2:11" s="634" customFormat="1" ht="18.75" customHeight="1" x14ac:dyDescent="0.45">
      <c r="B208" s="835"/>
      <c r="C208" s="665" t="s">
        <v>18</v>
      </c>
      <c r="D208" s="648">
        <v>2250</v>
      </c>
      <c r="E208" s="649">
        <v>2250</v>
      </c>
      <c r="F208" s="666">
        <v>44470</v>
      </c>
      <c r="G208" s="666">
        <v>47028</v>
      </c>
      <c r="H208" s="651">
        <v>7</v>
      </c>
      <c r="I208" s="655" t="s">
        <v>219</v>
      </c>
      <c r="J208" s="676">
        <v>2.2208000000000002E-3</v>
      </c>
      <c r="K208" s="668">
        <v>4.5999999999999996</v>
      </c>
    </row>
    <row r="209" spans="2:11" s="634" customFormat="1" ht="18.75" customHeight="1" x14ac:dyDescent="0.45">
      <c r="B209" s="835"/>
      <c r="C209" s="730" t="s">
        <v>222</v>
      </c>
      <c r="D209" s="718">
        <v>1500</v>
      </c>
      <c r="E209" s="719">
        <v>1500</v>
      </c>
      <c r="F209" s="731">
        <v>44470</v>
      </c>
      <c r="G209" s="731">
        <v>48121</v>
      </c>
      <c r="H209" s="721">
        <v>10</v>
      </c>
      <c r="I209" s="722" t="s">
        <v>219</v>
      </c>
      <c r="J209" s="737">
        <v>4.7499999999999999E-3</v>
      </c>
      <c r="K209" s="733">
        <v>7.6</v>
      </c>
    </row>
    <row r="210" spans="2:11" s="634" customFormat="1" ht="18.75" customHeight="1" x14ac:dyDescent="0.45">
      <c r="B210" s="835"/>
      <c r="C210" s="665" t="s">
        <v>223</v>
      </c>
      <c r="D210" s="648">
        <v>1000</v>
      </c>
      <c r="E210" s="649">
        <v>1000</v>
      </c>
      <c r="F210" s="666">
        <v>44476</v>
      </c>
      <c r="G210" s="666">
        <v>48669</v>
      </c>
      <c r="H210" s="651">
        <v>11.5</v>
      </c>
      <c r="I210" s="655" t="s">
        <v>219</v>
      </c>
      <c r="J210" s="676">
        <v>5.0000000000000001E-3</v>
      </c>
      <c r="K210" s="668">
        <v>9.1</v>
      </c>
    </row>
    <row r="211" spans="2:11" s="634" customFormat="1" ht="18.75" customHeight="1" x14ac:dyDescent="0.45">
      <c r="B211" s="835"/>
      <c r="C211" s="730" t="s">
        <v>224</v>
      </c>
      <c r="D211" s="718">
        <v>1000</v>
      </c>
      <c r="E211" s="719">
        <v>1000</v>
      </c>
      <c r="F211" s="731">
        <v>44476</v>
      </c>
      <c r="G211" s="731">
        <v>48121</v>
      </c>
      <c r="H211" s="721">
        <v>10</v>
      </c>
      <c r="I211" s="722" t="s">
        <v>219</v>
      </c>
      <c r="J211" s="737">
        <v>4.5599999999999998E-3</v>
      </c>
      <c r="K211" s="733">
        <v>7.6</v>
      </c>
    </row>
    <row r="212" spans="2:11" s="634" customFormat="1" ht="18.75" customHeight="1" x14ac:dyDescent="0.45">
      <c r="B212" s="835"/>
      <c r="C212" s="665" t="s">
        <v>24</v>
      </c>
      <c r="D212" s="648">
        <v>1500</v>
      </c>
      <c r="E212" s="649">
        <v>1500</v>
      </c>
      <c r="F212" s="666">
        <v>44592</v>
      </c>
      <c r="G212" s="666">
        <v>48243</v>
      </c>
      <c r="H212" s="651">
        <v>10</v>
      </c>
      <c r="I212" s="655" t="s">
        <v>219</v>
      </c>
      <c r="J212" s="676">
        <v>5.5700000000000003E-3</v>
      </c>
      <c r="K212" s="668">
        <v>7.9</v>
      </c>
    </row>
    <row r="213" spans="2:11" s="634" customFormat="1" ht="18.75" customHeight="1" x14ac:dyDescent="0.45">
      <c r="B213" s="835"/>
      <c r="C213" s="730" t="s">
        <v>57</v>
      </c>
      <c r="D213" s="718">
        <v>1000</v>
      </c>
      <c r="E213" s="719">
        <v>1000</v>
      </c>
      <c r="F213" s="731">
        <v>44592</v>
      </c>
      <c r="G213" s="731">
        <v>47149</v>
      </c>
      <c r="H213" s="721">
        <v>7</v>
      </c>
      <c r="I213" s="722" t="s">
        <v>219</v>
      </c>
      <c r="J213" s="737">
        <v>2.7499999999999998E-3</v>
      </c>
      <c r="K213" s="733">
        <v>4.9000000000000004</v>
      </c>
    </row>
    <row r="214" spans="2:11" s="634" customFormat="1" ht="18.75" customHeight="1" x14ac:dyDescent="0.45">
      <c r="B214" s="835"/>
      <c r="C214" s="665" t="s">
        <v>18</v>
      </c>
      <c r="D214" s="648">
        <v>1000</v>
      </c>
      <c r="E214" s="649">
        <v>1000</v>
      </c>
      <c r="F214" s="666">
        <v>44592</v>
      </c>
      <c r="G214" s="666">
        <v>47149</v>
      </c>
      <c r="H214" s="651">
        <v>7</v>
      </c>
      <c r="I214" s="655" t="s">
        <v>219</v>
      </c>
      <c r="J214" s="676">
        <v>3.1124999999999998E-3</v>
      </c>
      <c r="K214" s="668">
        <v>4.9000000000000004</v>
      </c>
    </row>
    <row r="215" spans="2:11" s="634" customFormat="1" ht="18.75" customHeight="1" x14ac:dyDescent="0.45">
      <c r="B215" s="835"/>
      <c r="C215" s="730" t="s">
        <v>20</v>
      </c>
      <c r="D215" s="718">
        <v>5500</v>
      </c>
      <c r="E215" s="719">
        <v>5500</v>
      </c>
      <c r="F215" s="731">
        <v>44620</v>
      </c>
      <c r="G215" s="731">
        <v>47542</v>
      </c>
      <c r="H215" s="721">
        <v>8</v>
      </c>
      <c r="I215" s="722" t="s">
        <v>219</v>
      </c>
      <c r="J215" s="737">
        <v>4.6674999999999998E-3</v>
      </c>
      <c r="K215" s="733">
        <v>6</v>
      </c>
    </row>
    <row r="216" spans="2:11" s="634" customFormat="1" ht="18.75" customHeight="1" x14ac:dyDescent="0.45">
      <c r="B216" s="835"/>
      <c r="C216" s="665" t="s">
        <v>57</v>
      </c>
      <c r="D216" s="648">
        <v>3000</v>
      </c>
      <c r="E216" s="649">
        <v>3000</v>
      </c>
      <c r="F216" s="666">
        <v>44620</v>
      </c>
      <c r="G216" s="666">
        <v>48271</v>
      </c>
      <c r="H216" s="651">
        <v>10</v>
      </c>
      <c r="I216" s="655" t="s">
        <v>219</v>
      </c>
      <c r="J216" s="676">
        <v>5.1999999999999998E-3</v>
      </c>
      <c r="K216" s="668">
        <v>8</v>
      </c>
    </row>
    <row r="217" spans="2:11" s="634" customFormat="1" ht="18.75" customHeight="1" x14ac:dyDescent="0.45">
      <c r="B217" s="835"/>
      <c r="C217" s="730" t="s">
        <v>20</v>
      </c>
      <c r="D217" s="738">
        <v>5000</v>
      </c>
      <c r="E217" s="739">
        <v>5000</v>
      </c>
      <c r="F217" s="740">
        <v>44651</v>
      </c>
      <c r="G217" s="740">
        <v>47207</v>
      </c>
      <c r="H217" s="741">
        <v>7</v>
      </c>
      <c r="I217" s="722" t="s">
        <v>12</v>
      </c>
      <c r="J217" s="742">
        <v>5.1925000000000001E-3</v>
      </c>
      <c r="K217" s="741">
        <v>5.0999999999999996</v>
      </c>
    </row>
    <row r="218" spans="2:11" s="634" customFormat="1" ht="18.75" customHeight="1" x14ac:dyDescent="0.45">
      <c r="B218" s="835"/>
      <c r="C218" s="665" t="s">
        <v>24</v>
      </c>
      <c r="D218" s="708">
        <v>2000</v>
      </c>
      <c r="E218" s="709">
        <v>2000</v>
      </c>
      <c r="F218" s="710">
        <v>44652</v>
      </c>
      <c r="G218" s="710">
        <v>48305</v>
      </c>
      <c r="H218" s="711">
        <v>10</v>
      </c>
      <c r="I218" s="655" t="s">
        <v>12</v>
      </c>
      <c r="J218" s="712">
        <v>7.4999999999999997E-3</v>
      </c>
      <c r="K218" s="711">
        <v>8.1</v>
      </c>
    </row>
    <row r="219" spans="2:11" s="634" customFormat="1" ht="18.75" customHeight="1" x14ac:dyDescent="0.45">
      <c r="B219" s="835"/>
      <c r="C219" s="730" t="s">
        <v>222</v>
      </c>
      <c r="D219" s="738">
        <v>2000</v>
      </c>
      <c r="E219" s="739">
        <v>2000</v>
      </c>
      <c r="F219" s="740">
        <v>44700</v>
      </c>
      <c r="G219" s="740">
        <v>48353</v>
      </c>
      <c r="H219" s="741">
        <v>10</v>
      </c>
      <c r="I219" s="722" t="s">
        <v>12</v>
      </c>
      <c r="J219" s="742">
        <v>7.6499999999999997E-3</v>
      </c>
      <c r="K219" s="741">
        <v>8.1999999999999993</v>
      </c>
    </row>
    <row r="220" spans="2:11" s="634" customFormat="1" ht="18.75" customHeight="1" x14ac:dyDescent="0.45">
      <c r="B220" s="835"/>
      <c r="C220" s="665" t="s">
        <v>20</v>
      </c>
      <c r="D220" s="708">
        <v>1500</v>
      </c>
      <c r="E220" s="709">
        <v>1500</v>
      </c>
      <c r="F220" s="710">
        <v>44700</v>
      </c>
      <c r="G220" s="710">
        <v>47987</v>
      </c>
      <c r="H220" s="711">
        <v>9</v>
      </c>
      <c r="I220" s="655" t="s">
        <v>12</v>
      </c>
      <c r="J220" s="712">
        <v>6.7650000000000002E-3</v>
      </c>
      <c r="K220" s="711">
        <v>7.2</v>
      </c>
    </row>
    <row r="221" spans="2:11" s="634" customFormat="1" ht="18.75" customHeight="1" x14ac:dyDescent="0.45">
      <c r="B221" s="835"/>
      <c r="C221" s="717" t="s">
        <v>263</v>
      </c>
      <c r="D221" s="738">
        <v>1500</v>
      </c>
      <c r="E221" s="739">
        <v>1500</v>
      </c>
      <c r="F221" s="740">
        <v>44700</v>
      </c>
      <c r="G221" s="740">
        <v>48353</v>
      </c>
      <c r="H221" s="741">
        <v>10</v>
      </c>
      <c r="I221" s="722" t="s">
        <v>12</v>
      </c>
      <c r="J221" s="742">
        <v>7.6499999999999997E-3</v>
      </c>
      <c r="K221" s="741">
        <v>8.1999999999999993</v>
      </c>
    </row>
    <row r="222" spans="2:11" s="634" customFormat="1" ht="18.75" customHeight="1" x14ac:dyDescent="0.45">
      <c r="B222" s="835"/>
      <c r="C222" s="647" t="s">
        <v>14</v>
      </c>
      <c r="D222" s="708">
        <v>1000</v>
      </c>
      <c r="E222" s="709">
        <v>1000</v>
      </c>
      <c r="F222" s="710">
        <v>44700</v>
      </c>
      <c r="G222" s="710">
        <v>48353</v>
      </c>
      <c r="H222" s="711">
        <v>10</v>
      </c>
      <c r="I222" s="655" t="s">
        <v>12</v>
      </c>
      <c r="J222" s="712">
        <v>7.6499999999999997E-3</v>
      </c>
      <c r="K222" s="711">
        <v>8.1999999999999993</v>
      </c>
    </row>
    <row r="223" spans="2:11" s="634" customFormat="1" ht="18.75" customHeight="1" x14ac:dyDescent="0.45">
      <c r="B223" s="835"/>
      <c r="C223" s="717" t="s">
        <v>269</v>
      </c>
      <c r="D223" s="738">
        <v>3500</v>
      </c>
      <c r="E223" s="739">
        <v>3500</v>
      </c>
      <c r="F223" s="740">
        <v>44701</v>
      </c>
      <c r="G223" s="740">
        <v>48353</v>
      </c>
      <c r="H223" s="741">
        <v>10</v>
      </c>
      <c r="I223" s="722" t="s">
        <v>12</v>
      </c>
      <c r="J223" s="742">
        <v>7.7200000000000003E-3</v>
      </c>
      <c r="K223" s="741">
        <v>8.1999999999999993</v>
      </c>
    </row>
    <row r="224" spans="2:11" s="634" customFormat="1" ht="18.75" customHeight="1" x14ac:dyDescent="0.45">
      <c r="B224" s="835"/>
      <c r="C224" s="665" t="s">
        <v>24</v>
      </c>
      <c r="D224" s="708">
        <v>1500</v>
      </c>
      <c r="E224" s="709">
        <v>1500</v>
      </c>
      <c r="F224" s="710">
        <v>44771</v>
      </c>
      <c r="G224" s="710">
        <v>48425</v>
      </c>
      <c r="H224" s="711">
        <v>10</v>
      </c>
      <c r="I224" s="655" t="s">
        <v>12</v>
      </c>
      <c r="J224" s="712">
        <v>7.2199999999999999E-3</v>
      </c>
      <c r="K224" s="711">
        <v>8.4</v>
      </c>
    </row>
    <row r="225" spans="2:11" s="634" customFormat="1" ht="18.75" customHeight="1" x14ac:dyDescent="0.45">
      <c r="B225" s="835"/>
      <c r="C225" s="730" t="s">
        <v>18</v>
      </c>
      <c r="D225" s="738">
        <v>3370</v>
      </c>
      <c r="E225" s="739">
        <v>3370</v>
      </c>
      <c r="F225" s="740">
        <v>44771</v>
      </c>
      <c r="G225" s="740">
        <v>47330</v>
      </c>
      <c r="H225" s="741">
        <v>7</v>
      </c>
      <c r="I225" s="722" t="s">
        <v>12</v>
      </c>
      <c r="J225" s="742">
        <v>4.8124999999999999E-3</v>
      </c>
      <c r="K225" s="741">
        <v>5.4</v>
      </c>
    </row>
    <row r="226" spans="2:11" s="634" customFormat="1" ht="18.75" customHeight="1" x14ac:dyDescent="0.45">
      <c r="B226" s="835"/>
      <c r="C226" s="665" t="s">
        <v>204</v>
      </c>
      <c r="D226" s="708">
        <v>650</v>
      </c>
      <c r="E226" s="709">
        <v>650</v>
      </c>
      <c r="F226" s="710">
        <v>44771</v>
      </c>
      <c r="G226" s="710">
        <v>48425</v>
      </c>
      <c r="H226" s="711">
        <v>10</v>
      </c>
      <c r="I226" s="655" t="s">
        <v>12</v>
      </c>
      <c r="J226" s="712">
        <v>7.2199999999999999E-3</v>
      </c>
      <c r="K226" s="711">
        <v>8.4</v>
      </c>
    </row>
    <row r="227" spans="2:11" s="634" customFormat="1" ht="18.75" customHeight="1" x14ac:dyDescent="0.45">
      <c r="B227" s="835"/>
      <c r="C227" s="730" t="s">
        <v>57</v>
      </c>
      <c r="D227" s="738">
        <v>3150</v>
      </c>
      <c r="E227" s="739">
        <v>3150</v>
      </c>
      <c r="F227" s="740">
        <v>44771</v>
      </c>
      <c r="G227" s="740">
        <v>48425</v>
      </c>
      <c r="H227" s="741">
        <v>10</v>
      </c>
      <c r="I227" s="722" t="s">
        <v>12</v>
      </c>
      <c r="J227" s="742">
        <v>7.1000000000000004E-3</v>
      </c>
      <c r="K227" s="741">
        <v>8.4</v>
      </c>
    </row>
    <row r="228" spans="2:11" s="634" customFormat="1" ht="18.75" customHeight="1" x14ac:dyDescent="0.45">
      <c r="B228" s="835"/>
      <c r="C228" s="647" t="s">
        <v>26</v>
      </c>
      <c r="D228" s="708">
        <v>400</v>
      </c>
      <c r="E228" s="709">
        <v>400</v>
      </c>
      <c r="F228" s="710">
        <v>44771</v>
      </c>
      <c r="G228" s="710">
        <v>48425</v>
      </c>
      <c r="H228" s="711">
        <v>10</v>
      </c>
      <c r="I228" s="655" t="s">
        <v>12</v>
      </c>
      <c r="J228" s="712">
        <v>7.2199999999999999E-3</v>
      </c>
      <c r="K228" s="711">
        <v>8.4</v>
      </c>
    </row>
    <row r="229" spans="2:11" s="634" customFormat="1" ht="18.75" customHeight="1" x14ac:dyDescent="0.45">
      <c r="B229" s="835"/>
      <c r="C229" s="717" t="s">
        <v>14</v>
      </c>
      <c r="D229" s="738">
        <v>800</v>
      </c>
      <c r="E229" s="739">
        <v>800</v>
      </c>
      <c r="F229" s="740">
        <v>44771</v>
      </c>
      <c r="G229" s="740">
        <v>48425</v>
      </c>
      <c r="H229" s="741">
        <v>10</v>
      </c>
      <c r="I229" s="722" t="s">
        <v>12</v>
      </c>
      <c r="J229" s="742">
        <v>7.2199999999999999E-3</v>
      </c>
      <c r="K229" s="741">
        <v>8.4</v>
      </c>
    </row>
    <row r="230" spans="2:11" s="634" customFormat="1" ht="18.75" customHeight="1" x14ac:dyDescent="0.45">
      <c r="B230" s="835"/>
      <c r="C230" s="661" t="s">
        <v>18</v>
      </c>
      <c r="D230" s="713">
        <v>100</v>
      </c>
      <c r="E230" s="768">
        <v>800</v>
      </c>
      <c r="F230" s="771">
        <v>44834</v>
      </c>
      <c r="G230" s="771">
        <v>47389</v>
      </c>
      <c r="H230" s="766">
        <v>7</v>
      </c>
      <c r="I230" s="775" t="s">
        <v>12</v>
      </c>
      <c r="J230" s="778">
        <v>6.7400000000000003E-3</v>
      </c>
      <c r="K230" s="766">
        <v>5.6</v>
      </c>
    </row>
    <row r="231" spans="2:11" s="634" customFormat="1" ht="18.75" customHeight="1" x14ac:dyDescent="0.45">
      <c r="B231" s="835"/>
      <c r="C231" s="662" t="s">
        <v>245</v>
      </c>
      <c r="D231" s="714">
        <v>700</v>
      </c>
      <c r="E231" s="770"/>
      <c r="F231" s="773"/>
      <c r="G231" s="773"/>
      <c r="H231" s="767"/>
      <c r="I231" s="777"/>
      <c r="J231" s="780"/>
      <c r="K231" s="767"/>
    </row>
    <row r="232" spans="2:11" s="634" customFormat="1" ht="18.75" customHeight="1" x14ac:dyDescent="0.45">
      <c r="B232" s="835"/>
      <c r="C232" s="717" t="s">
        <v>244</v>
      </c>
      <c r="D232" s="738">
        <v>1000</v>
      </c>
      <c r="E232" s="739">
        <v>1000</v>
      </c>
      <c r="F232" s="740">
        <v>44834</v>
      </c>
      <c r="G232" s="740">
        <v>48487</v>
      </c>
      <c r="H232" s="741">
        <v>10</v>
      </c>
      <c r="I232" s="722" t="s">
        <v>185</v>
      </c>
      <c r="J232" s="742">
        <v>9.5700000000000004E-3</v>
      </c>
      <c r="K232" s="741">
        <v>8.6</v>
      </c>
    </row>
    <row r="233" spans="2:11" s="634" customFormat="1" ht="18.75" customHeight="1" x14ac:dyDescent="0.45">
      <c r="B233" s="835"/>
      <c r="C233" s="647" t="s">
        <v>40</v>
      </c>
      <c r="D233" s="708">
        <v>1000</v>
      </c>
      <c r="E233" s="709">
        <v>1000</v>
      </c>
      <c r="F233" s="710">
        <v>44834</v>
      </c>
      <c r="G233" s="710">
        <v>48487</v>
      </c>
      <c r="H233" s="711">
        <v>10</v>
      </c>
      <c r="I233" s="655" t="s">
        <v>12</v>
      </c>
      <c r="J233" s="712">
        <v>9.5700000000000004E-3</v>
      </c>
      <c r="K233" s="711">
        <v>8.6</v>
      </c>
    </row>
    <row r="234" spans="2:11" s="634" customFormat="1" ht="18.75" customHeight="1" x14ac:dyDescent="0.45">
      <c r="B234" s="835"/>
      <c r="C234" s="717" t="s">
        <v>57</v>
      </c>
      <c r="D234" s="738">
        <v>2200</v>
      </c>
      <c r="E234" s="739">
        <v>2200</v>
      </c>
      <c r="F234" s="740">
        <v>44834</v>
      </c>
      <c r="G234" s="740">
        <v>47382</v>
      </c>
      <c r="H234" s="741">
        <v>7</v>
      </c>
      <c r="I234" s="722" t="s">
        <v>185</v>
      </c>
      <c r="J234" s="742">
        <v>6.7999999999999996E-3</v>
      </c>
      <c r="K234" s="741">
        <v>5.6</v>
      </c>
    </row>
    <row r="235" spans="2:11" s="634" customFormat="1" ht="18.75" customHeight="1" x14ac:dyDescent="0.45">
      <c r="B235" s="835"/>
      <c r="C235" s="647" t="s">
        <v>24</v>
      </c>
      <c r="D235" s="708">
        <v>500</v>
      </c>
      <c r="E235" s="709">
        <v>500</v>
      </c>
      <c r="F235" s="710">
        <v>44841</v>
      </c>
      <c r="G235" s="710">
        <v>48425</v>
      </c>
      <c r="H235" s="711">
        <v>9.8000000000000007</v>
      </c>
      <c r="I235" s="655" t="s">
        <v>185</v>
      </c>
      <c r="J235" s="712">
        <v>8.5400000000000007E-3</v>
      </c>
      <c r="K235" s="711">
        <v>8.4</v>
      </c>
    </row>
    <row r="236" spans="2:11" s="634" customFormat="1" ht="18.75" customHeight="1" x14ac:dyDescent="0.45">
      <c r="B236" s="835"/>
      <c r="C236" s="717" t="s">
        <v>26</v>
      </c>
      <c r="D236" s="738">
        <v>1000</v>
      </c>
      <c r="E236" s="739">
        <v>1000</v>
      </c>
      <c r="F236" s="740">
        <v>44841</v>
      </c>
      <c r="G236" s="740">
        <v>48425</v>
      </c>
      <c r="H236" s="741">
        <v>9.8000000000000007</v>
      </c>
      <c r="I236" s="722" t="s">
        <v>12</v>
      </c>
      <c r="J236" s="742">
        <v>8.5400000000000007E-3</v>
      </c>
      <c r="K236" s="741">
        <v>8.4</v>
      </c>
    </row>
    <row r="237" spans="2:11" s="634" customFormat="1" ht="18.75" customHeight="1" x14ac:dyDescent="0.45">
      <c r="B237" s="835"/>
      <c r="C237" s="647" t="s">
        <v>20</v>
      </c>
      <c r="D237" s="708">
        <v>2000</v>
      </c>
      <c r="E237" s="709">
        <v>2000</v>
      </c>
      <c r="F237" s="710">
        <v>44841</v>
      </c>
      <c r="G237" s="710">
        <v>45572</v>
      </c>
      <c r="H237" s="711">
        <v>2</v>
      </c>
      <c r="I237" s="655" t="s">
        <v>11</v>
      </c>
      <c r="J237" s="712">
        <v>2.1863999999999998E-3</v>
      </c>
      <c r="K237" s="711">
        <v>0.6</v>
      </c>
    </row>
    <row r="238" spans="2:11" s="634" customFormat="1" ht="18.75" customHeight="1" x14ac:dyDescent="0.45">
      <c r="B238" s="835"/>
      <c r="C238" s="717" t="s">
        <v>250</v>
      </c>
      <c r="D238" s="738">
        <v>1000</v>
      </c>
      <c r="E238" s="739">
        <v>1000</v>
      </c>
      <c r="F238" s="740">
        <v>44895</v>
      </c>
      <c r="G238" s="740">
        <v>48548</v>
      </c>
      <c r="H238" s="741">
        <v>10</v>
      </c>
      <c r="I238" s="722" t="s">
        <v>12</v>
      </c>
      <c r="J238" s="742">
        <v>8.2500000000000004E-3</v>
      </c>
      <c r="K238" s="741">
        <v>8.8000000000000007</v>
      </c>
    </row>
    <row r="239" spans="2:11" s="634" customFormat="1" ht="18.75" customHeight="1" x14ac:dyDescent="0.45">
      <c r="B239" s="835"/>
      <c r="C239" s="661" t="s">
        <v>251</v>
      </c>
      <c r="D239" s="713">
        <v>850</v>
      </c>
      <c r="E239" s="768">
        <v>2000</v>
      </c>
      <c r="F239" s="771">
        <v>44895</v>
      </c>
      <c r="G239" s="771">
        <v>47452</v>
      </c>
      <c r="H239" s="766">
        <v>7</v>
      </c>
      <c r="I239" s="775" t="s">
        <v>12</v>
      </c>
      <c r="J239" s="778">
        <v>6.0625000000000002E-3</v>
      </c>
      <c r="K239" s="766">
        <v>5.8</v>
      </c>
    </row>
    <row r="240" spans="2:11" s="634" customFormat="1" ht="18.75" customHeight="1" x14ac:dyDescent="0.45">
      <c r="B240" s="835"/>
      <c r="C240" s="715" t="s">
        <v>252</v>
      </c>
      <c r="D240" s="716">
        <v>850</v>
      </c>
      <c r="E240" s="769"/>
      <c r="F240" s="772"/>
      <c r="G240" s="772"/>
      <c r="H240" s="774"/>
      <c r="I240" s="776"/>
      <c r="J240" s="779"/>
      <c r="K240" s="774"/>
    </row>
    <row r="241" spans="2:11" s="634" customFormat="1" ht="18.75" customHeight="1" x14ac:dyDescent="0.45">
      <c r="B241" s="835"/>
      <c r="C241" s="662" t="s">
        <v>253</v>
      </c>
      <c r="D241" s="714">
        <v>300</v>
      </c>
      <c r="E241" s="770"/>
      <c r="F241" s="773"/>
      <c r="G241" s="773"/>
      <c r="H241" s="767"/>
      <c r="I241" s="777"/>
      <c r="J241" s="780"/>
      <c r="K241" s="767"/>
    </row>
    <row r="242" spans="2:11" s="634" customFormat="1" ht="18.75" customHeight="1" x14ac:dyDescent="0.45">
      <c r="B242" s="835"/>
      <c r="C242" s="717" t="s">
        <v>20</v>
      </c>
      <c r="D242" s="738">
        <v>2900</v>
      </c>
      <c r="E242" s="739">
        <v>2900</v>
      </c>
      <c r="F242" s="740">
        <v>44957</v>
      </c>
      <c r="G242" s="740">
        <v>47879</v>
      </c>
      <c r="H242" s="741">
        <v>8</v>
      </c>
      <c r="I242" s="722" t="s">
        <v>12</v>
      </c>
      <c r="J242" s="742">
        <v>9.9550000000000003E-3</v>
      </c>
      <c r="K242" s="741">
        <v>6.9</v>
      </c>
    </row>
    <row r="243" spans="2:11" s="634" customFormat="1" ht="18.75" customHeight="1" x14ac:dyDescent="0.45">
      <c r="B243" s="835"/>
      <c r="C243" s="647" t="s">
        <v>57</v>
      </c>
      <c r="D243" s="708">
        <v>3000</v>
      </c>
      <c r="E243" s="709">
        <v>3000</v>
      </c>
      <c r="F243" s="710">
        <v>44960</v>
      </c>
      <c r="G243" s="710">
        <v>48613</v>
      </c>
      <c r="H243" s="711">
        <v>10</v>
      </c>
      <c r="I243" s="655" t="s">
        <v>12</v>
      </c>
      <c r="J243" s="712">
        <v>1.23E-2</v>
      </c>
      <c r="K243" s="711">
        <v>8.9</v>
      </c>
    </row>
    <row r="244" spans="2:11" s="634" customFormat="1" ht="18.75" customHeight="1" x14ac:dyDescent="0.45">
      <c r="B244" s="835"/>
      <c r="C244" s="717" t="s">
        <v>20</v>
      </c>
      <c r="D244" s="738">
        <v>3200</v>
      </c>
      <c r="E244" s="739">
        <v>3200</v>
      </c>
      <c r="F244" s="740">
        <v>44985</v>
      </c>
      <c r="G244" s="740">
        <v>47542</v>
      </c>
      <c r="H244" s="741">
        <v>7</v>
      </c>
      <c r="I244" s="722" t="s">
        <v>12</v>
      </c>
      <c r="J244" s="742">
        <v>9.0799999999999995E-3</v>
      </c>
      <c r="K244" s="741">
        <v>6</v>
      </c>
    </row>
    <row r="245" spans="2:11" s="634" customFormat="1" ht="18.75" customHeight="1" x14ac:dyDescent="0.45">
      <c r="B245" s="835"/>
      <c r="C245" s="647" t="s">
        <v>20</v>
      </c>
      <c r="D245" s="708">
        <v>5000</v>
      </c>
      <c r="E245" s="709">
        <v>5000</v>
      </c>
      <c r="F245" s="710">
        <v>45016</v>
      </c>
      <c r="G245" s="710">
        <v>47571</v>
      </c>
      <c r="H245" s="711">
        <v>7</v>
      </c>
      <c r="I245" s="655" t="s">
        <v>12</v>
      </c>
      <c r="J245" s="712">
        <v>6.855E-3</v>
      </c>
      <c r="K245" s="711">
        <v>6.1</v>
      </c>
    </row>
    <row r="246" spans="2:11" s="634" customFormat="1" ht="18.75" customHeight="1" x14ac:dyDescent="0.45">
      <c r="B246" s="835"/>
      <c r="C246" s="717" t="s">
        <v>20</v>
      </c>
      <c r="D246" s="738">
        <v>3000</v>
      </c>
      <c r="E246" s="739">
        <v>3000</v>
      </c>
      <c r="F246" s="740">
        <v>45016</v>
      </c>
      <c r="G246" s="740">
        <v>47938</v>
      </c>
      <c r="H246" s="741">
        <v>8</v>
      </c>
      <c r="I246" s="722" t="s">
        <v>11</v>
      </c>
      <c r="J246" s="742">
        <v>2.7499999999999998E-3</v>
      </c>
      <c r="K246" s="741">
        <v>7.1</v>
      </c>
    </row>
    <row r="247" spans="2:11" s="634" customFormat="1" ht="18.75" customHeight="1" x14ac:dyDescent="0.45">
      <c r="B247" s="835"/>
      <c r="C247" s="647" t="s">
        <v>14</v>
      </c>
      <c r="D247" s="708">
        <v>3000</v>
      </c>
      <c r="E247" s="709">
        <v>3000</v>
      </c>
      <c r="F247" s="710">
        <v>45023</v>
      </c>
      <c r="G247" s="710">
        <v>48669</v>
      </c>
      <c r="H247" s="711">
        <v>10</v>
      </c>
      <c r="I247" s="655" t="s">
        <v>12</v>
      </c>
      <c r="J247" s="712">
        <v>1.0529999999999999E-2</v>
      </c>
      <c r="K247" s="711">
        <v>9.1</v>
      </c>
    </row>
    <row r="248" spans="2:11" s="634" customFormat="1" ht="18.75" customHeight="1" x14ac:dyDescent="0.45">
      <c r="B248" s="835"/>
      <c r="C248" s="717" t="s">
        <v>57</v>
      </c>
      <c r="D248" s="738">
        <v>4600</v>
      </c>
      <c r="E248" s="739">
        <v>4600</v>
      </c>
      <c r="F248" s="740">
        <v>45023</v>
      </c>
      <c r="G248" s="740">
        <v>47756</v>
      </c>
      <c r="H248" s="741">
        <v>7.5</v>
      </c>
      <c r="I248" s="722" t="s">
        <v>12</v>
      </c>
      <c r="J248" s="742">
        <v>7.6E-3</v>
      </c>
      <c r="K248" s="741">
        <v>6.6</v>
      </c>
    </row>
    <row r="249" spans="2:11" s="634" customFormat="1" ht="18.75" customHeight="1" x14ac:dyDescent="0.45">
      <c r="B249" s="835"/>
      <c r="C249" s="665" t="s">
        <v>18</v>
      </c>
      <c r="D249" s="708">
        <v>1100</v>
      </c>
      <c r="E249" s="709">
        <v>1100</v>
      </c>
      <c r="F249" s="710">
        <v>45023</v>
      </c>
      <c r="G249" s="710">
        <v>47542</v>
      </c>
      <c r="H249" s="711">
        <v>6.9</v>
      </c>
      <c r="I249" s="655" t="s">
        <v>12</v>
      </c>
      <c r="J249" s="712">
        <v>6.9740999999999996E-3</v>
      </c>
      <c r="K249" s="711">
        <v>6</v>
      </c>
    </row>
    <row r="250" spans="2:11" s="634" customFormat="1" ht="18.75" customHeight="1" x14ac:dyDescent="0.45">
      <c r="B250" s="835"/>
      <c r="C250" s="717" t="s">
        <v>57</v>
      </c>
      <c r="D250" s="738">
        <v>3000</v>
      </c>
      <c r="E250" s="739">
        <v>3000</v>
      </c>
      <c r="F250" s="740">
        <v>45071</v>
      </c>
      <c r="G250" s="740">
        <v>48724</v>
      </c>
      <c r="H250" s="741">
        <v>10</v>
      </c>
      <c r="I250" s="722" t="s">
        <v>12</v>
      </c>
      <c r="J250" s="742">
        <v>9.4999999999999998E-3</v>
      </c>
      <c r="K250" s="741">
        <v>9.1999999999999993</v>
      </c>
    </row>
    <row r="251" spans="2:11" s="634" customFormat="1" ht="18.75" customHeight="1" x14ac:dyDescent="0.45">
      <c r="B251" s="835"/>
      <c r="C251" s="647" t="s">
        <v>57</v>
      </c>
      <c r="D251" s="708">
        <v>5000</v>
      </c>
      <c r="E251" s="709">
        <v>5000</v>
      </c>
      <c r="F251" s="710">
        <v>45107</v>
      </c>
      <c r="G251" s="710">
        <v>45656</v>
      </c>
      <c r="H251" s="711">
        <v>1.5</v>
      </c>
      <c r="I251" s="655" t="s">
        <v>11</v>
      </c>
      <c r="J251" s="712">
        <v>2.1364000000000001E-3</v>
      </c>
      <c r="K251" s="711">
        <v>0.8</v>
      </c>
    </row>
    <row r="252" spans="2:11" s="634" customFormat="1" ht="18.75" customHeight="1" x14ac:dyDescent="0.45">
      <c r="B252" s="835"/>
      <c r="C252" s="717" t="s">
        <v>24</v>
      </c>
      <c r="D252" s="738">
        <v>1500</v>
      </c>
      <c r="E252" s="739">
        <v>1500</v>
      </c>
      <c r="F252" s="740">
        <v>45138</v>
      </c>
      <c r="G252" s="740">
        <v>48789</v>
      </c>
      <c r="H252" s="741">
        <v>10</v>
      </c>
      <c r="I252" s="722" t="s">
        <v>12</v>
      </c>
      <c r="J252" s="742">
        <v>1.013E-2</v>
      </c>
      <c r="K252" s="741">
        <v>9.4</v>
      </c>
    </row>
    <row r="253" spans="2:11" s="634" customFormat="1" ht="18.75" customHeight="1" x14ac:dyDescent="0.45">
      <c r="B253" s="835"/>
      <c r="C253" s="647" t="s">
        <v>14</v>
      </c>
      <c r="D253" s="708">
        <v>2000</v>
      </c>
      <c r="E253" s="709">
        <v>2000</v>
      </c>
      <c r="F253" s="710">
        <v>45138</v>
      </c>
      <c r="G253" s="710">
        <v>48789</v>
      </c>
      <c r="H253" s="711">
        <v>10</v>
      </c>
      <c r="I253" s="655" t="s">
        <v>12</v>
      </c>
      <c r="J253" s="712">
        <v>1.013E-2</v>
      </c>
      <c r="K253" s="711">
        <v>9.4</v>
      </c>
    </row>
    <row r="254" spans="2:11" s="634" customFormat="1" ht="18.75" customHeight="1" x14ac:dyDescent="0.45">
      <c r="B254" s="835"/>
      <c r="C254" s="717" t="s">
        <v>194</v>
      </c>
      <c r="D254" s="738">
        <v>1100</v>
      </c>
      <c r="E254" s="739">
        <v>1100</v>
      </c>
      <c r="F254" s="740">
        <v>45138</v>
      </c>
      <c r="G254" s="740">
        <v>48789</v>
      </c>
      <c r="H254" s="741">
        <v>10</v>
      </c>
      <c r="I254" s="722" t="s">
        <v>12</v>
      </c>
      <c r="J254" s="742">
        <v>1.013E-2</v>
      </c>
      <c r="K254" s="741">
        <v>9.4</v>
      </c>
    </row>
    <row r="255" spans="2:11" s="634" customFormat="1" ht="18.75" customHeight="1" x14ac:dyDescent="0.45">
      <c r="B255" s="835"/>
      <c r="C255" s="647" t="s">
        <v>205</v>
      </c>
      <c r="D255" s="708">
        <v>800</v>
      </c>
      <c r="E255" s="709">
        <v>800</v>
      </c>
      <c r="F255" s="710">
        <v>45138</v>
      </c>
      <c r="G255" s="710">
        <v>48789</v>
      </c>
      <c r="H255" s="711">
        <v>10</v>
      </c>
      <c r="I255" s="655" t="s">
        <v>12</v>
      </c>
      <c r="J255" s="712">
        <v>1.013E-2</v>
      </c>
      <c r="K255" s="711">
        <v>9.4</v>
      </c>
    </row>
    <row r="256" spans="2:11" s="634" customFormat="1" ht="18.75" customHeight="1" x14ac:dyDescent="0.45">
      <c r="B256" s="835"/>
      <c r="C256" s="717" t="s">
        <v>20</v>
      </c>
      <c r="D256" s="738">
        <v>2000</v>
      </c>
      <c r="E256" s="739">
        <v>2000</v>
      </c>
      <c r="F256" s="740">
        <v>45138</v>
      </c>
      <c r="G256" s="740">
        <v>48060</v>
      </c>
      <c r="H256" s="741">
        <v>8</v>
      </c>
      <c r="I256" s="722" t="s">
        <v>12</v>
      </c>
      <c r="J256" s="742">
        <v>7.8174999999999998E-3</v>
      </c>
      <c r="K256" s="741">
        <v>7.4</v>
      </c>
    </row>
    <row r="257" spans="2:11" s="634" customFormat="1" ht="18.75" customHeight="1" x14ac:dyDescent="0.45">
      <c r="B257" s="835"/>
      <c r="C257" s="647" t="s">
        <v>270</v>
      </c>
      <c r="D257" s="708">
        <v>3200</v>
      </c>
      <c r="E257" s="709">
        <v>3200</v>
      </c>
      <c r="F257" s="710">
        <v>45205</v>
      </c>
      <c r="G257" s="710">
        <v>47756</v>
      </c>
      <c r="H257" s="711">
        <v>7</v>
      </c>
      <c r="I257" s="655" t="s">
        <v>12</v>
      </c>
      <c r="J257" s="712">
        <v>1.035E-2</v>
      </c>
      <c r="K257" s="711">
        <v>6.6</v>
      </c>
    </row>
    <row r="258" spans="2:11" s="634" customFormat="1" ht="18.75" customHeight="1" x14ac:dyDescent="0.45">
      <c r="B258" s="835"/>
      <c r="C258" s="717" t="s">
        <v>271</v>
      </c>
      <c r="D258" s="738">
        <v>2000</v>
      </c>
      <c r="E258" s="739">
        <v>2000</v>
      </c>
      <c r="F258" s="740">
        <v>45205</v>
      </c>
      <c r="G258" s="740">
        <v>48858</v>
      </c>
      <c r="H258" s="741">
        <v>10</v>
      </c>
      <c r="I258" s="722" t="s">
        <v>12</v>
      </c>
      <c r="J258" s="742">
        <v>1.3979999999999999E-2</v>
      </c>
      <c r="K258" s="741">
        <v>9.6</v>
      </c>
    </row>
    <row r="259" spans="2:11" s="634" customFormat="1" ht="18.75" customHeight="1" x14ac:dyDescent="0.45">
      <c r="B259" s="835"/>
      <c r="C259" s="647" t="s">
        <v>269</v>
      </c>
      <c r="D259" s="708">
        <v>2000</v>
      </c>
      <c r="E259" s="709">
        <v>2000</v>
      </c>
      <c r="F259" s="710">
        <v>45278</v>
      </c>
      <c r="G259" s="710">
        <v>48932</v>
      </c>
      <c r="H259" s="711">
        <v>10</v>
      </c>
      <c r="I259" s="655" t="s">
        <v>12</v>
      </c>
      <c r="J259" s="712">
        <v>1.24E-2</v>
      </c>
      <c r="K259" s="711">
        <v>9.8000000000000007</v>
      </c>
    </row>
    <row r="260" spans="2:11" s="634" customFormat="1" ht="18.75" customHeight="1" x14ac:dyDescent="0.45">
      <c r="B260" s="835"/>
      <c r="C260" s="717" t="s">
        <v>272</v>
      </c>
      <c r="D260" s="738">
        <v>1000</v>
      </c>
      <c r="E260" s="739">
        <v>1000</v>
      </c>
      <c r="F260" s="740">
        <v>45278</v>
      </c>
      <c r="G260" s="740">
        <v>48932</v>
      </c>
      <c r="H260" s="741">
        <v>10</v>
      </c>
      <c r="I260" s="722" t="s">
        <v>12</v>
      </c>
      <c r="J260" s="742">
        <v>1.24E-2</v>
      </c>
      <c r="K260" s="741">
        <v>9.8000000000000007</v>
      </c>
    </row>
    <row r="261" spans="2:11" s="634" customFormat="1" ht="18.75" customHeight="1" x14ac:dyDescent="0.45">
      <c r="B261" s="835"/>
      <c r="C261" s="647" t="s">
        <v>273</v>
      </c>
      <c r="D261" s="708">
        <v>1000</v>
      </c>
      <c r="E261" s="709">
        <v>1000</v>
      </c>
      <c r="F261" s="710">
        <v>45278</v>
      </c>
      <c r="G261" s="710">
        <v>48932</v>
      </c>
      <c r="H261" s="711">
        <v>10</v>
      </c>
      <c r="I261" s="655" t="s">
        <v>12</v>
      </c>
      <c r="J261" s="712">
        <v>1.24E-2</v>
      </c>
      <c r="K261" s="711">
        <v>9.8000000000000007</v>
      </c>
    </row>
    <row r="262" spans="2:11" s="634" customFormat="1" ht="18.75" customHeight="1" x14ac:dyDescent="0.45">
      <c r="B262" s="835"/>
      <c r="C262" s="717" t="s">
        <v>18</v>
      </c>
      <c r="D262" s="738">
        <v>2000</v>
      </c>
      <c r="E262" s="739">
        <v>2000</v>
      </c>
      <c r="F262" s="740">
        <v>45281</v>
      </c>
      <c r="G262" s="740">
        <v>45989</v>
      </c>
      <c r="H262" s="741">
        <v>1.9</v>
      </c>
      <c r="I262" s="722" t="s">
        <v>11</v>
      </c>
      <c r="J262" s="742">
        <v>2.1364000000000001E-3</v>
      </c>
      <c r="K262" s="741">
        <v>1.7</v>
      </c>
    </row>
    <row r="263" spans="2:11" s="634" customFormat="1" ht="18.75" customHeight="1" x14ac:dyDescent="0.45">
      <c r="B263" s="835"/>
      <c r="C263" s="647" t="s">
        <v>24</v>
      </c>
      <c r="D263" s="708">
        <v>1500</v>
      </c>
      <c r="E263" s="709">
        <v>1500</v>
      </c>
      <c r="F263" s="710">
        <v>45322</v>
      </c>
      <c r="G263" s="710">
        <v>48975</v>
      </c>
      <c r="H263" s="711">
        <v>10</v>
      </c>
      <c r="I263" s="655" t="s">
        <v>12</v>
      </c>
      <c r="J263" s="712">
        <v>1.3100000000000001E-2</v>
      </c>
      <c r="K263" s="711">
        <v>9.9</v>
      </c>
    </row>
    <row r="264" spans="2:11" s="634" customFormat="1" ht="18.75" customHeight="1" x14ac:dyDescent="0.45">
      <c r="B264" s="835"/>
      <c r="C264" s="717" t="s">
        <v>57</v>
      </c>
      <c r="D264" s="738">
        <v>1400</v>
      </c>
      <c r="E264" s="739">
        <v>1400</v>
      </c>
      <c r="F264" s="740">
        <v>45322</v>
      </c>
      <c r="G264" s="740">
        <v>48975</v>
      </c>
      <c r="H264" s="741">
        <v>10</v>
      </c>
      <c r="I264" s="722" t="s">
        <v>12</v>
      </c>
      <c r="J264" s="742">
        <v>1.2999999999999999E-2</v>
      </c>
      <c r="K264" s="741">
        <v>9.9</v>
      </c>
    </row>
    <row r="265" spans="2:11" s="634" customFormat="1" ht="18.75" customHeight="1" x14ac:dyDescent="0.45">
      <c r="B265" s="835"/>
      <c r="C265" s="647" t="s">
        <v>57</v>
      </c>
      <c r="D265" s="708">
        <v>3000</v>
      </c>
      <c r="E265" s="709">
        <v>3000</v>
      </c>
      <c r="F265" s="710">
        <v>45327</v>
      </c>
      <c r="G265" s="710">
        <v>46416</v>
      </c>
      <c r="H265" s="711">
        <v>3</v>
      </c>
      <c r="I265" s="655" t="s">
        <v>12</v>
      </c>
      <c r="J265" s="712">
        <v>5.7499999999999999E-3</v>
      </c>
      <c r="K265" s="711">
        <v>2.9</v>
      </c>
    </row>
    <row r="266" spans="2:11" s="634" customFormat="1" ht="18.75" customHeight="1" x14ac:dyDescent="0.45">
      <c r="B266" s="835"/>
      <c r="C266" s="743" t="s">
        <v>245</v>
      </c>
      <c r="D266" s="744">
        <v>1560</v>
      </c>
      <c r="E266" s="751">
        <v>4000</v>
      </c>
      <c r="F266" s="754">
        <v>45327</v>
      </c>
      <c r="G266" s="754">
        <v>47879</v>
      </c>
      <c r="H266" s="757">
        <v>7</v>
      </c>
      <c r="I266" s="760" t="s">
        <v>12</v>
      </c>
      <c r="J266" s="763">
        <v>9.7400000000000004E-3</v>
      </c>
      <c r="K266" s="757">
        <v>6.9</v>
      </c>
    </row>
    <row r="267" spans="2:11" s="634" customFormat="1" ht="18.75" customHeight="1" x14ac:dyDescent="0.45">
      <c r="B267" s="835"/>
      <c r="C267" s="745" t="s">
        <v>274</v>
      </c>
      <c r="D267" s="746">
        <v>920</v>
      </c>
      <c r="E267" s="752"/>
      <c r="F267" s="755"/>
      <c r="G267" s="755"/>
      <c r="H267" s="758"/>
      <c r="I267" s="761"/>
      <c r="J267" s="764"/>
      <c r="K267" s="758"/>
    </row>
    <row r="268" spans="2:11" s="634" customFormat="1" ht="18.75" customHeight="1" x14ac:dyDescent="0.45">
      <c r="B268" s="835"/>
      <c r="C268" s="745" t="s">
        <v>45</v>
      </c>
      <c r="D268" s="746">
        <v>760</v>
      </c>
      <c r="E268" s="752"/>
      <c r="F268" s="755"/>
      <c r="G268" s="755"/>
      <c r="H268" s="758"/>
      <c r="I268" s="761"/>
      <c r="J268" s="764"/>
      <c r="K268" s="758"/>
    </row>
    <row r="269" spans="2:11" s="634" customFormat="1" ht="18.75" customHeight="1" x14ac:dyDescent="0.45">
      <c r="B269" s="835"/>
      <c r="C269" s="745" t="s">
        <v>275</v>
      </c>
      <c r="D269" s="746">
        <v>380</v>
      </c>
      <c r="E269" s="752"/>
      <c r="F269" s="755"/>
      <c r="G269" s="755"/>
      <c r="H269" s="758"/>
      <c r="I269" s="761"/>
      <c r="J269" s="764"/>
      <c r="K269" s="758"/>
    </row>
    <row r="270" spans="2:11" s="634" customFormat="1" ht="18.75" customHeight="1" x14ac:dyDescent="0.45">
      <c r="B270" s="835"/>
      <c r="C270" s="747" t="s">
        <v>253</v>
      </c>
      <c r="D270" s="748">
        <v>380</v>
      </c>
      <c r="E270" s="753"/>
      <c r="F270" s="756"/>
      <c r="G270" s="756"/>
      <c r="H270" s="759"/>
      <c r="I270" s="762"/>
      <c r="J270" s="765"/>
      <c r="K270" s="759"/>
    </row>
    <row r="271" spans="2:11" s="634" customFormat="1" ht="18.75" customHeight="1" thickBot="1" x14ac:dyDescent="0.5">
      <c r="B271" s="835"/>
      <c r="C271" s="647" t="s">
        <v>57</v>
      </c>
      <c r="D271" s="708">
        <v>1300</v>
      </c>
      <c r="E271" s="709">
        <v>1300</v>
      </c>
      <c r="F271" s="710">
        <v>45351</v>
      </c>
      <c r="G271" s="710">
        <v>46080</v>
      </c>
      <c r="H271" s="711">
        <v>2</v>
      </c>
      <c r="I271" s="655" t="s">
        <v>11</v>
      </c>
      <c r="J271" s="712">
        <v>2.0455E-3</v>
      </c>
      <c r="K271" s="711">
        <v>2</v>
      </c>
    </row>
    <row r="272" spans="2:11" ht="18.75" customHeight="1" thickTop="1" thickBot="1" x14ac:dyDescent="0.5">
      <c r="B272" s="1575"/>
      <c r="C272" s="274" t="s">
        <v>111</v>
      </c>
      <c r="D272" s="180"/>
      <c r="E272" s="181">
        <v>492145</v>
      </c>
      <c r="F272" s="602"/>
      <c r="G272" s="602"/>
      <c r="H272" s="603"/>
      <c r="I272" s="604"/>
      <c r="J272" s="207"/>
      <c r="K272" s="605"/>
    </row>
    <row r="273" spans="1:37" ht="20.25" customHeight="1" thickTop="1" thickBot="1" x14ac:dyDescent="0.5">
      <c r="B273" s="707"/>
      <c r="D273" s="209"/>
      <c r="E273" s="210"/>
      <c r="F273" s="205"/>
      <c r="G273" s="205"/>
      <c r="H273" s="206"/>
      <c r="I273" s="211"/>
      <c r="J273" s="207"/>
      <c r="K273" s="213"/>
    </row>
    <row r="274" spans="1:37" ht="18.600000000000001" thickTop="1" thickBot="1" x14ac:dyDescent="0.5">
      <c r="B274" s="885" t="s">
        <v>231</v>
      </c>
      <c r="C274" s="886"/>
      <c r="D274" s="886"/>
      <c r="E274" s="260">
        <v>492645</v>
      </c>
      <c r="F274" s="215"/>
      <c r="G274" s="215"/>
      <c r="H274" s="216"/>
      <c r="I274" s="215"/>
      <c r="J274" s="217"/>
      <c r="K274" s="268" t="s">
        <v>278</v>
      </c>
    </row>
    <row r="275" spans="1:37" ht="15" thickTop="1" x14ac:dyDescent="0.45">
      <c r="J275" s="188"/>
    </row>
    <row r="276" spans="1:37" s="261" customFormat="1" ht="15.75" customHeight="1" x14ac:dyDescent="0.45">
      <c r="A276" s="634"/>
      <c r="B276" s="203" t="s">
        <v>276</v>
      </c>
      <c r="C276" s="203"/>
      <c r="D276" s="203"/>
      <c r="E276" s="203"/>
      <c r="F276" s="203"/>
      <c r="G276" s="203"/>
      <c r="H276" s="203"/>
      <c r="I276" s="203"/>
      <c r="J276" s="203"/>
      <c r="K276" s="203"/>
      <c r="L276" s="634"/>
      <c r="M276" s="634"/>
      <c r="N276" s="634"/>
      <c r="O276" s="634"/>
      <c r="P276" s="634"/>
      <c r="Q276" s="634"/>
      <c r="R276" s="634"/>
      <c r="S276" s="634"/>
      <c r="T276" s="634"/>
      <c r="U276" s="634"/>
      <c r="V276" s="634"/>
      <c r="W276" s="634"/>
      <c r="X276" s="634"/>
      <c r="Y276" s="634"/>
      <c r="Z276" s="634"/>
      <c r="AA276" s="634"/>
      <c r="AB276" s="634"/>
      <c r="AC276" s="634"/>
      <c r="AD276" s="634"/>
      <c r="AE276" s="634"/>
      <c r="AF276" s="634"/>
      <c r="AG276" s="634"/>
      <c r="AH276" s="634"/>
      <c r="AI276" s="634"/>
      <c r="AJ276" s="634"/>
      <c r="AK276" s="634"/>
    </row>
    <row r="277" spans="1:37" s="261" customFormat="1" ht="15.75" customHeight="1" x14ac:dyDescent="0.45">
      <c r="A277" s="634"/>
      <c r="B277" s="203" t="s">
        <v>277</v>
      </c>
      <c r="C277" s="203"/>
      <c r="D277" s="203"/>
      <c r="E277" s="262"/>
      <c r="F277" s="203"/>
      <c r="G277" s="203"/>
      <c r="H277" s="203"/>
      <c r="I277" s="203"/>
      <c r="J277" s="203"/>
      <c r="K277" s="203"/>
      <c r="L277" s="634"/>
      <c r="M277" s="634"/>
      <c r="N277" s="634"/>
      <c r="O277" s="634"/>
      <c r="P277" s="634"/>
      <c r="Q277" s="634"/>
      <c r="R277" s="634"/>
      <c r="S277" s="634"/>
      <c r="T277" s="634"/>
      <c r="U277" s="634"/>
      <c r="V277" s="634"/>
      <c r="W277" s="634"/>
      <c r="X277" s="634"/>
      <c r="Y277" s="634"/>
      <c r="Z277" s="634"/>
      <c r="AA277" s="634"/>
      <c r="AB277" s="634"/>
      <c r="AC277" s="634"/>
      <c r="AD277" s="634"/>
      <c r="AE277" s="634"/>
      <c r="AF277" s="634"/>
      <c r="AG277" s="634"/>
      <c r="AH277" s="634"/>
      <c r="AI277" s="634"/>
      <c r="AJ277" s="634"/>
      <c r="AK277" s="634"/>
    </row>
    <row r="278" spans="1:37" s="261" customFormat="1" ht="15.75" customHeight="1" x14ac:dyDescent="0.45">
      <c r="A278" s="634"/>
      <c r="B278" s="203" t="s">
        <v>125</v>
      </c>
      <c r="C278" s="203"/>
      <c r="D278" s="203"/>
      <c r="E278" s="203"/>
      <c r="F278" s="203"/>
      <c r="G278" s="203"/>
      <c r="H278" s="203"/>
      <c r="I278" s="203"/>
      <c r="J278" s="203"/>
      <c r="K278" s="203"/>
      <c r="L278" s="634"/>
      <c r="M278" s="634"/>
      <c r="N278" s="634"/>
      <c r="O278" s="634"/>
      <c r="P278" s="634"/>
      <c r="Q278" s="634"/>
      <c r="R278" s="634"/>
      <c r="S278" s="634"/>
      <c r="T278" s="634"/>
      <c r="U278" s="634"/>
      <c r="V278" s="634"/>
      <c r="W278" s="634"/>
      <c r="X278" s="634"/>
      <c r="Y278" s="634"/>
      <c r="Z278" s="634"/>
      <c r="AA278" s="634"/>
      <c r="AB278" s="634"/>
      <c r="AC278" s="634"/>
      <c r="AD278" s="634"/>
      <c r="AE278" s="634"/>
      <c r="AF278" s="634"/>
      <c r="AG278" s="634"/>
      <c r="AH278" s="634"/>
      <c r="AI278" s="634"/>
      <c r="AJ278" s="634"/>
      <c r="AK278" s="634"/>
    </row>
    <row r="283" spans="1:37" s="188" customFormat="1" ht="19.5" customHeight="1" thickBot="1" x14ac:dyDescent="0.5">
      <c r="A283" s="632"/>
      <c r="B283" s="860" t="s">
        <v>87</v>
      </c>
      <c r="C283" s="861"/>
      <c r="D283" s="862" t="s">
        <v>1</v>
      </c>
      <c r="E283" s="843"/>
      <c r="F283" s="247" t="s">
        <v>88</v>
      </c>
      <c r="J283" s="203"/>
      <c r="L283" s="679"/>
      <c r="M283" s="679"/>
      <c r="N283" s="679"/>
      <c r="O283" s="679"/>
      <c r="P283" s="679"/>
      <c r="Q283" s="679"/>
      <c r="R283" s="679"/>
      <c r="S283" s="679"/>
      <c r="T283" s="679"/>
      <c r="U283" s="679"/>
      <c r="V283" s="679"/>
      <c r="W283" s="679"/>
      <c r="X283" s="679"/>
      <c r="Y283" s="679"/>
      <c r="Z283" s="679"/>
      <c r="AA283" s="679"/>
      <c r="AB283" s="679"/>
      <c r="AC283" s="679"/>
      <c r="AD283" s="679"/>
      <c r="AE283" s="679"/>
      <c r="AF283" s="679"/>
      <c r="AG283" s="679"/>
      <c r="AH283" s="679"/>
      <c r="AI283" s="679"/>
      <c r="AJ283" s="679"/>
      <c r="AK283" s="679"/>
    </row>
    <row r="284" spans="1:37" s="188" customFormat="1" ht="15" thickTop="1" x14ac:dyDescent="0.45">
      <c r="A284" s="632"/>
      <c r="B284" s="863" t="s">
        <v>56</v>
      </c>
      <c r="C284" s="864"/>
      <c r="D284" s="865">
        <v>137244</v>
      </c>
      <c r="E284" s="866"/>
      <c r="F284" s="502">
        <f>D284/$D$295</f>
        <v>0.27858600006089579</v>
      </c>
      <c r="J284" s="203"/>
      <c r="L284" s="679"/>
      <c r="M284" s="679"/>
      <c r="N284" s="679"/>
      <c r="O284" s="679"/>
      <c r="P284" s="679"/>
      <c r="Q284" s="679"/>
      <c r="R284" s="679"/>
      <c r="S284" s="679"/>
      <c r="T284" s="679"/>
      <c r="U284" s="679"/>
      <c r="V284" s="679"/>
      <c r="W284" s="679"/>
      <c r="X284" s="679"/>
      <c r="Y284" s="679"/>
      <c r="Z284" s="679"/>
      <c r="AA284" s="679"/>
      <c r="AB284" s="679"/>
      <c r="AC284" s="679"/>
      <c r="AD284" s="679"/>
      <c r="AE284" s="679"/>
      <c r="AF284" s="679"/>
      <c r="AG284" s="679"/>
      <c r="AH284" s="679"/>
      <c r="AI284" s="679"/>
      <c r="AJ284" s="679"/>
      <c r="AK284" s="679"/>
    </row>
    <row r="285" spans="1:37" s="188" customFormat="1" x14ac:dyDescent="0.45">
      <c r="A285" s="632"/>
      <c r="B285" s="852" t="s">
        <v>19</v>
      </c>
      <c r="C285" s="853"/>
      <c r="D285" s="854">
        <v>75000</v>
      </c>
      <c r="E285" s="855"/>
      <c r="F285" s="750">
        <f t="shared" ref="F285:F295" si="0">D285/$D$295</f>
        <v>0.1522394421946838</v>
      </c>
      <c r="J285" s="203"/>
      <c r="L285" s="679"/>
      <c r="M285" s="679"/>
      <c r="N285" s="679"/>
      <c r="O285" s="679"/>
      <c r="P285" s="679"/>
      <c r="Q285" s="679"/>
      <c r="R285" s="679"/>
      <c r="S285" s="679"/>
      <c r="T285" s="679"/>
      <c r="U285" s="679"/>
      <c r="V285" s="679"/>
      <c r="W285" s="679"/>
      <c r="X285" s="679"/>
      <c r="Y285" s="679"/>
      <c r="Z285" s="679"/>
      <c r="AA285" s="679"/>
      <c r="AB285" s="679"/>
      <c r="AC285" s="679"/>
      <c r="AD285" s="679"/>
      <c r="AE285" s="679"/>
      <c r="AF285" s="679"/>
      <c r="AG285" s="679"/>
      <c r="AH285" s="679"/>
      <c r="AI285" s="679"/>
      <c r="AJ285" s="679"/>
      <c r="AK285" s="679"/>
    </row>
    <row r="286" spans="1:37" s="188" customFormat="1" x14ac:dyDescent="0.45">
      <c r="A286" s="632"/>
      <c r="B286" s="848" t="s">
        <v>15</v>
      </c>
      <c r="C286" s="849"/>
      <c r="D286" s="850">
        <v>56975</v>
      </c>
      <c r="E286" s="851"/>
      <c r="F286" s="504">
        <f t="shared" si="0"/>
        <v>0.11565122958722812</v>
      </c>
      <c r="J286" s="203"/>
      <c r="L286" s="679"/>
      <c r="M286" s="679"/>
      <c r="N286" s="679"/>
      <c r="O286" s="679"/>
      <c r="P286" s="679"/>
      <c r="Q286" s="679"/>
      <c r="R286" s="679"/>
      <c r="S286" s="679"/>
      <c r="T286" s="679"/>
      <c r="U286" s="679"/>
      <c r="V286" s="679"/>
      <c r="W286" s="679"/>
      <c r="X286" s="679"/>
      <c r="Y286" s="679"/>
      <c r="Z286" s="679"/>
      <c r="AA286" s="679"/>
      <c r="AB286" s="679"/>
      <c r="AC286" s="679"/>
      <c r="AD286" s="679"/>
      <c r="AE286" s="679"/>
      <c r="AF286" s="679"/>
      <c r="AG286" s="679"/>
      <c r="AH286" s="679"/>
      <c r="AI286" s="679"/>
      <c r="AJ286" s="679"/>
      <c r="AK286" s="679"/>
    </row>
    <row r="287" spans="1:37" s="188" customFormat="1" x14ac:dyDescent="0.45">
      <c r="A287" s="632"/>
      <c r="B287" s="852" t="s">
        <v>18</v>
      </c>
      <c r="C287" s="853"/>
      <c r="D287" s="854">
        <v>51626</v>
      </c>
      <c r="E287" s="855"/>
      <c r="F287" s="750">
        <f t="shared" si="0"/>
        <v>0.10479351256990328</v>
      </c>
      <c r="J287" s="203"/>
      <c r="L287" s="679"/>
      <c r="M287" s="679"/>
      <c r="N287" s="679"/>
      <c r="O287" s="679"/>
      <c r="P287" s="679"/>
      <c r="Q287" s="679"/>
      <c r="R287" s="679"/>
      <c r="S287" s="679"/>
      <c r="T287" s="679"/>
      <c r="U287" s="679"/>
      <c r="V287" s="679"/>
      <c r="W287" s="679"/>
      <c r="X287" s="679"/>
      <c r="Y287" s="679"/>
      <c r="Z287" s="679"/>
      <c r="AA287" s="679"/>
      <c r="AB287" s="679"/>
      <c r="AC287" s="679"/>
      <c r="AD287" s="679"/>
      <c r="AE287" s="679"/>
      <c r="AF287" s="679"/>
      <c r="AG287" s="679"/>
      <c r="AH287" s="679"/>
      <c r="AI287" s="679"/>
      <c r="AJ287" s="679"/>
      <c r="AK287" s="679"/>
    </row>
    <row r="288" spans="1:37" s="188" customFormat="1" x14ac:dyDescent="0.45">
      <c r="A288" s="632"/>
      <c r="B288" s="848" t="s">
        <v>23</v>
      </c>
      <c r="C288" s="849"/>
      <c r="D288" s="850">
        <v>44000</v>
      </c>
      <c r="E288" s="851"/>
      <c r="F288" s="504">
        <f t="shared" si="0"/>
        <v>8.9313806087547826E-2</v>
      </c>
      <c r="J288" s="203"/>
      <c r="L288" s="679"/>
      <c r="M288" s="679"/>
      <c r="N288" s="679"/>
      <c r="O288" s="679"/>
      <c r="P288" s="679"/>
      <c r="Q288" s="679"/>
      <c r="R288" s="679"/>
      <c r="S288" s="679"/>
      <c r="T288" s="679"/>
      <c r="U288" s="679"/>
      <c r="V288" s="679"/>
      <c r="W288" s="679"/>
      <c r="X288" s="679"/>
      <c r="Y288" s="679"/>
      <c r="Z288" s="679"/>
      <c r="AA288" s="679"/>
      <c r="AB288" s="679"/>
      <c r="AC288" s="679"/>
      <c r="AD288" s="679"/>
      <c r="AE288" s="679"/>
      <c r="AF288" s="679"/>
      <c r="AG288" s="679"/>
      <c r="AH288" s="679"/>
      <c r="AI288" s="679"/>
      <c r="AJ288" s="679"/>
      <c r="AK288" s="679"/>
    </row>
    <row r="289" spans="1:37" s="188" customFormat="1" x14ac:dyDescent="0.45">
      <c r="A289" s="632"/>
      <c r="B289" s="852" t="s">
        <v>263</v>
      </c>
      <c r="C289" s="853"/>
      <c r="D289" s="854">
        <v>18000</v>
      </c>
      <c r="E289" s="855"/>
      <c r="F289" s="750">
        <f t="shared" si="0"/>
        <v>3.6537466126724115E-2</v>
      </c>
      <c r="J289" s="203"/>
      <c r="L289" s="679"/>
      <c r="M289" s="679"/>
      <c r="N289" s="679"/>
      <c r="O289" s="679"/>
      <c r="P289" s="679"/>
      <c r="Q289" s="679"/>
      <c r="R289" s="679"/>
      <c r="S289" s="679"/>
      <c r="T289" s="679"/>
      <c r="U289" s="679"/>
      <c r="V289" s="679"/>
      <c r="W289" s="679"/>
      <c r="X289" s="679"/>
      <c r="Y289" s="679"/>
      <c r="Z289" s="679"/>
      <c r="AA289" s="679"/>
      <c r="AB289" s="679"/>
      <c r="AC289" s="679"/>
      <c r="AD289" s="679"/>
      <c r="AE289" s="679"/>
      <c r="AF289" s="679"/>
      <c r="AG289" s="679"/>
      <c r="AH289" s="679"/>
      <c r="AI289" s="679"/>
      <c r="AJ289" s="679"/>
      <c r="AK289" s="679"/>
    </row>
    <row r="290" spans="1:37" s="188" customFormat="1" x14ac:dyDescent="0.45">
      <c r="A290" s="632"/>
      <c r="B290" s="848" t="s">
        <v>197</v>
      </c>
      <c r="C290" s="849"/>
      <c r="D290" s="850">
        <v>13700</v>
      </c>
      <c r="E290" s="851"/>
      <c r="F290" s="504">
        <f t="shared" si="0"/>
        <v>2.7809071440895575E-2</v>
      </c>
      <c r="J290" s="203"/>
      <c r="L290" s="679"/>
      <c r="M290" s="679"/>
      <c r="N290" s="679"/>
      <c r="O290" s="679"/>
      <c r="P290" s="679"/>
      <c r="Q290" s="679"/>
      <c r="R290" s="679"/>
      <c r="S290" s="679"/>
      <c r="T290" s="679"/>
      <c r="U290" s="679"/>
      <c r="V290" s="679"/>
      <c r="W290" s="679"/>
      <c r="X290" s="679"/>
      <c r="Y290" s="679"/>
      <c r="Z290" s="679"/>
      <c r="AA290" s="679"/>
      <c r="AB290" s="679"/>
      <c r="AC290" s="679"/>
      <c r="AD290" s="679"/>
      <c r="AE290" s="679"/>
      <c r="AF290" s="679"/>
      <c r="AG290" s="679"/>
      <c r="AH290" s="679"/>
      <c r="AI290" s="679"/>
      <c r="AJ290" s="679"/>
      <c r="AK290" s="679"/>
    </row>
    <row r="291" spans="1:37" s="188" customFormat="1" x14ac:dyDescent="0.45">
      <c r="A291" s="632"/>
      <c r="B291" s="852" t="s">
        <v>194</v>
      </c>
      <c r="C291" s="853"/>
      <c r="D291" s="854">
        <v>11700</v>
      </c>
      <c r="E291" s="855"/>
      <c r="F291" s="750">
        <f t="shared" si="0"/>
        <v>2.3749352982370672E-2</v>
      </c>
      <c r="J291" s="203"/>
      <c r="L291" s="679"/>
      <c r="M291" s="679"/>
      <c r="N291" s="679"/>
      <c r="O291" s="679"/>
      <c r="P291" s="679"/>
      <c r="Q291" s="679"/>
      <c r="R291" s="679"/>
      <c r="S291" s="679"/>
      <c r="T291" s="679"/>
      <c r="U291" s="679"/>
      <c r="V291" s="679"/>
      <c r="W291" s="679"/>
      <c r="X291" s="679"/>
      <c r="Y291" s="679"/>
      <c r="Z291" s="679"/>
      <c r="AA291" s="679"/>
      <c r="AB291" s="679"/>
      <c r="AC291" s="679"/>
      <c r="AD291" s="679"/>
      <c r="AE291" s="679"/>
      <c r="AF291" s="679"/>
      <c r="AG291" s="679"/>
      <c r="AH291" s="679"/>
      <c r="AI291" s="679"/>
      <c r="AJ291" s="679"/>
      <c r="AK291" s="679"/>
    </row>
    <row r="292" spans="1:37" s="188" customFormat="1" x14ac:dyDescent="0.45">
      <c r="A292" s="632"/>
      <c r="B292" s="848" t="s">
        <v>34</v>
      </c>
      <c r="C292" s="849"/>
      <c r="D292" s="850">
        <v>11550</v>
      </c>
      <c r="E292" s="851"/>
      <c r="F292" s="504">
        <f t="shared" si="0"/>
        <v>2.3444874097981305E-2</v>
      </c>
      <c r="J292" s="203"/>
      <c r="L292" s="679"/>
      <c r="M292" s="679"/>
      <c r="N292" s="679"/>
      <c r="O292" s="679"/>
      <c r="P292" s="679"/>
      <c r="Q292" s="679"/>
      <c r="R292" s="679"/>
      <c r="S292" s="679"/>
      <c r="T292" s="679"/>
      <c r="U292" s="679"/>
      <c r="V292" s="679"/>
      <c r="W292" s="679"/>
      <c r="X292" s="679"/>
      <c r="Y292" s="679"/>
      <c r="Z292" s="679"/>
      <c r="AA292" s="679"/>
      <c r="AB292" s="679"/>
      <c r="AC292" s="679"/>
      <c r="AD292" s="679"/>
      <c r="AE292" s="679"/>
      <c r="AF292" s="679"/>
      <c r="AG292" s="679"/>
      <c r="AH292" s="679"/>
      <c r="AI292" s="679"/>
      <c r="AJ292" s="679"/>
      <c r="AK292" s="679"/>
    </row>
    <row r="293" spans="1:37" s="188" customFormat="1" x14ac:dyDescent="0.45">
      <c r="A293" s="632"/>
      <c r="B293" s="852" t="s">
        <v>225</v>
      </c>
      <c r="C293" s="853"/>
      <c r="D293" s="854">
        <v>9950</v>
      </c>
      <c r="E293" s="855"/>
      <c r="F293" s="750">
        <f t="shared" si="0"/>
        <v>2.0197099331161383E-2</v>
      </c>
      <c r="J293" s="203"/>
      <c r="L293" s="679"/>
      <c r="M293" s="679"/>
      <c r="N293" s="679"/>
      <c r="O293" s="679"/>
      <c r="P293" s="679"/>
      <c r="Q293" s="679"/>
      <c r="R293" s="679"/>
      <c r="S293" s="679"/>
      <c r="T293" s="679"/>
      <c r="U293" s="679"/>
      <c r="V293" s="679"/>
      <c r="W293" s="679"/>
      <c r="X293" s="679"/>
      <c r="Y293" s="679"/>
      <c r="Z293" s="679"/>
      <c r="AA293" s="679"/>
      <c r="AB293" s="679"/>
      <c r="AC293" s="679"/>
      <c r="AD293" s="679"/>
      <c r="AE293" s="679"/>
      <c r="AF293" s="679"/>
      <c r="AG293" s="679"/>
      <c r="AH293" s="679"/>
      <c r="AI293" s="679"/>
      <c r="AJ293" s="679"/>
      <c r="AK293" s="679"/>
    </row>
    <row r="294" spans="1:37" s="188" customFormat="1" thickBot="1" x14ac:dyDescent="0.5">
      <c r="A294" s="679"/>
      <c r="B294" s="856" t="s">
        <v>96</v>
      </c>
      <c r="C294" s="857"/>
      <c r="D294" s="858">
        <v>62900</v>
      </c>
      <c r="E294" s="859"/>
      <c r="F294" s="505">
        <f t="shared" si="0"/>
        <v>0.12767814552060813</v>
      </c>
      <c r="J294" s="203"/>
      <c r="L294" s="679"/>
      <c r="M294" s="679"/>
      <c r="N294" s="679"/>
      <c r="O294" s="679"/>
      <c r="P294" s="679"/>
      <c r="Q294" s="679"/>
      <c r="R294" s="679"/>
      <c r="S294" s="679"/>
      <c r="T294" s="679"/>
      <c r="U294" s="679"/>
      <c r="V294" s="679"/>
      <c r="W294" s="679"/>
      <c r="X294" s="679"/>
      <c r="Y294" s="679"/>
      <c r="Z294" s="679"/>
      <c r="AA294" s="679"/>
      <c r="AB294" s="679"/>
      <c r="AC294" s="679"/>
      <c r="AD294" s="679"/>
      <c r="AE294" s="679"/>
      <c r="AF294" s="679"/>
      <c r="AG294" s="679"/>
      <c r="AH294" s="679"/>
      <c r="AI294" s="679"/>
      <c r="AJ294" s="679"/>
      <c r="AK294" s="679"/>
    </row>
    <row r="295" spans="1:37" s="188" customFormat="1" ht="15" thickTop="1" thickBot="1" x14ac:dyDescent="0.5">
      <c r="A295" s="679"/>
      <c r="B295" s="836" t="s">
        <v>8</v>
      </c>
      <c r="C295" s="837"/>
      <c r="D295" s="838">
        <v>492645</v>
      </c>
      <c r="E295" s="839"/>
      <c r="F295" s="749">
        <f t="shared" si="0"/>
        <v>1</v>
      </c>
      <c r="J295" s="203"/>
      <c r="L295" s="679"/>
      <c r="M295" s="679"/>
      <c r="N295" s="679"/>
      <c r="O295" s="679"/>
      <c r="P295" s="679"/>
      <c r="Q295" s="679"/>
      <c r="R295" s="679"/>
      <c r="S295" s="679"/>
      <c r="T295" s="679"/>
      <c r="U295" s="679"/>
      <c r="V295" s="679"/>
      <c r="W295" s="679"/>
      <c r="X295" s="679"/>
      <c r="Y295" s="679"/>
      <c r="Z295" s="679"/>
      <c r="AA295" s="679"/>
      <c r="AB295" s="679"/>
      <c r="AC295" s="679"/>
      <c r="AD295" s="679"/>
      <c r="AE295" s="679"/>
      <c r="AF295" s="679"/>
      <c r="AG295" s="679"/>
      <c r="AH295" s="679"/>
      <c r="AI295" s="679"/>
      <c r="AJ295" s="679"/>
      <c r="AK295" s="679"/>
    </row>
    <row r="296" spans="1:37" s="188" customFormat="1" ht="12.6" thickTop="1" x14ac:dyDescent="0.45">
      <c r="A296" s="679"/>
      <c r="J296" s="203"/>
      <c r="L296" s="679"/>
      <c r="M296" s="679"/>
      <c r="N296" s="679"/>
      <c r="O296" s="679"/>
      <c r="P296" s="679"/>
      <c r="Q296" s="679"/>
      <c r="R296" s="679"/>
      <c r="S296" s="679"/>
      <c r="T296" s="679"/>
      <c r="U296" s="679"/>
      <c r="V296" s="679"/>
      <c r="W296" s="679"/>
      <c r="X296" s="679"/>
      <c r="Y296" s="679"/>
      <c r="Z296" s="679"/>
      <c r="AA296" s="679"/>
      <c r="AB296" s="679"/>
      <c r="AC296" s="679"/>
      <c r="AD296" s="679"/>
      <c r="AE296" s="679"/>
      <c r="AF296" s="679"/>
      <c r="AG296" s="679"/>
      <c r="AH296" s="679"/>
      <c r="AI296" s="679"/>
      <c r="AJ296" s="679"/>
      <c r="AK296" s="679"/>
    </row>
    <row r="297" spans="1:37" s="188" customFormat="1" ht="12" x14ac:dyDescent="0.45">
      <c r="A297" s="679"/>
      <c r="B297" s="203"/>
      <c r="J297" s="203"/>
      <c r="L297" s="679"/>
      <c r="M297" s="679"/>
      <c r="N297" s="679"/>
      <c r="O297" s="679"/>
      <c r="P297" s="679"/>
      <c r="Q297" s="679"/>
      <c r="R297" s="679"/>
      <c r="S297" s="679"/>
      <c r="T297" s="679"/>
      <c r="U297" s="679"/>
      <c r="V297" s="679"/>
      <c r="W297" s="679"/>
      <c r="X297" s="679"/>
      <c r="Y297" s="679"/>
      <c r="Z297" s="679"/>
      <c r="AA297" s="679"/>
      <c r="AB297" s="679"/>
      <c r="AC297" s="679"/>
      <c r="AD297" s="679"/>
      <c r="AE297" s="679"/>
      <c r="AF297" s="679"/>
      <c r="AG297" s="679"/>
      <c r="AH297" s="679"/>
      <c r="AI297" s="679"/>
      <c r="AJ297" s="679"/>
      <c r="AK297" s="679"/>
    </row>
  </sheetData>
  <mergeCells count="260">
    <mergeCell ref="K14:K15"/>
    <mergeCell ref="G17:G18"/>
    <mergeCell ref="G8:G9"/>
    <mergeCell ref="H8:H9"/>
    <mergeCell ref="F3:F4"/>
    <mergeCell ref="G3:G4"/>
    <mergeCell ref="H3:H4"/>
    <mergeCell ref="I3:I4"/>
    <mergeCell ref="J3:J4"/>
    <mergeCell ref="K3:K4"/>
    <mergeCell ref="I8:I9"/>
    <mergeCell ref="J8:J9"/>
    <mergeCell ref="K8:K9"/>
    <mergeCell ref="E85:E86"/>
    <mergeCell ref="F85:F86"/>
    <mergeCell ref="G85:G86"/>
    <mergeCell ref="H85:H86"/>
    <mergeCell ref="I85:I86"/>
    <mergeCell ref="J85:J86"/>
    <mergeCell ref="K85:K86"/>
    <mergeCell ref="J92:J94"/>
    <mergeCell ref="K92:K94"/>
    <mergeCell ref="B287:C287"/>
    <mergeCell ref="D287:E287"/>
    <mergeCell ref="B288:C288"/>
    <mergeCell ref="D288:E288"/>
    <mergeCell ref="B274:D274"/>
    <mergeCell ref="B283:C283"/>
    <mergeCell ref="D283:E283"/>
    <mergeCell ref="B284:C284"/>
    <mergeCell ref="D284:E284"/>
    <mergeCell ref="B285:C285"/>
    <mergeCell ref="D285:E285"/>
    <mergeCell ref="B295:C295"/>
    <mergeCell ref="D295:E295"/>
    <mergeCell ref="B5:B6"/>
    <mergeCell ref="B8:C8"/>
    <mergeCell ref="D8:E8"/>
    <mergeCell ref="F8:F9"/>
    <mergeCell ref="E17:E18"/>
    <mergeCell ref="F17:F18"/>
    <mergeCell ref="E30:E31"/>
    <mergeCell ref="F30:F31"/>
    <mergeCell ref="B292:C292"/>
    <mergeCell ref="D292:E292"/>
    <mergeCell ref="B293:C293"/>
    <mergeCell ref="D293:E293"/>
    <mergeCell ref="B294:C294"/>
    <mergeCell ref="D294:E294"/>
    <mergeCell ref="B289:C289"/>
    <mergeCell ref="D289:E289"/>
    <mergeCell ref="B290:C290"/>
    <mergeCell ref="D290:E290"/>
    <mergeCell ref="B291:C291"/>
    <mergeCell ref="D291:E291"/>
    <mergeCell ref="B286:C286"/>
    <mergeCell ref="D286:E286"/>
    <mergeCell ref="B10:B272"/>
    <mergeCell ref="E14:E15"/>
    <mergeCell ref="F14:F15"/>
    <mergeCell ref="G14:G15"/>
    <mergeCell ref="H14:H15"/>
    <mergeCell ref="I14:I15"/>
    <mergeCell ref="J14:J15"/>
    <mergeCell ref="E158:E160"/>
    <mergeCell ref="F158:F160"/>
    <mergeCell ref="G158:G160"/>
    <mergeCell ref="H158:H160"/>
    <mergeCell ref="I158:I160"/>
    <mergeCell ref="J158:J160"/>
    <mergeCell ref="J117:J118"/>
    <mergeCell ref="J56:J57"/>
    <mergeCell ref="G63:G69"/>
    <mergeCell ref="H63:H69"/>
    <mergeCell ref="I63:I69"/>
    <mergeCell ref="J63:J69"/>
    <mergeCell ref="E92:E94"/>
    <mergeCell ref="F92:F94"/>
    <mergeCell ref="G92:G94"/>
    <mergeCell ref="H92:H94"/>
    <mergeCell ref="I92:I94"/>
    <mergeCell ref="E95:E96"/>
    <mergeCell ref="F95:F96"/>
    <mergeCell ref="G95:G96"/>
    <mergeCell ref="H95:H96"/>
    <mergeCell ref="H17:H18"/>
    <mergeCell ref="I17:I18"/>
    <mergeCell ref="J17:J18"/>
    <mergeCell ref="K17:K18"/>
    <mergeCell ref="E20:E21"/>
    <mergeCell ref="F20:F21"/>
    <mergeCell ref="G20:G21"/>
    <mergeCell ref="H20:H21"/>
    <mergeCell ref="I20:I21"/>
    <mergeCell ref="J20:J21"/>
    <mergeCell ref="K20:K21"/>
    <mergeCell ref="K43:K46"/>
    <mergeCell ref="E56:E57"/>
    <mergeCell ref="F56:F57"/>
    <mergeCell ref="G56:G57"/>
    <mergeCell ref="H56:H57"/>
    <mergeCell ref="I56:I57"/>
    <mergeCell ref="I95:I96"/>
    <mergeCell ref="J95:J96"/>
    <mergeCell ref="K95:K96"/>
    <mergeCell ref="K56:K57"/>
    <mergeCell ref="I30:I31"/>
    <mergeCell ref="J30:J31"/>
    <mergeCell ref="K30:K31"/>
    <mergeCell ref="E40:E41"/>
    <mergeCell ref="F40:F41"/>
    <mergeCell ref="G40:G41"/>
    <mergeCell ref="H40:H41"/>
    <mergeCell ref="I40:I41"/>
    <mergeCell ref="J40:J41"/>
    <mergeCell ref="K40:K41"/>
    <mergeCell ref="G30:G31"/>
    <mergeCell ref="H30:H31"/>
    <mergeCell ref="E43:E46"/>
    <mergeCell ref="F43:F46"/>
    <mergeCell ref="G43:G46"/>
    <mergeCell ref="H43:H46"/>
    <mergeCell ref="I43:I46"/>
    <mergeCell ref="J43:J46"/>
    <mergeCell ref="K63:K69"/>
    <mergeCell ref="E70:E71"/>
    <mergeCell ref="F70:F71"/>
    <mergeCell ref="G70:G71"/>
    <mergeCell ref="H70:H71"/>
    <mergeCell ref="I70:I71"/>
    <mergeCell ref="J70:J71"/>
    <mergeCell ref="K70:K71"/>
    <mergeCell ref="E72:E74"/>
    <mergeCell ref="F72:F74"/>
    <mergeCell ref="G72:G74"/>
    <mergeCell ref="H72:H74"/>
    <mergeCell ref="I72:I74"/>
    <mergeCell ref="J72:J74"/>
    <mergeCell ref="K72:K74"/>
    <mergeCell ref="E63:E69"/>
    <mergeCell ref="F63:F69"/>
    <mergeCell ref="K78:K80"/>
    <mergeCell ref="E83:E84"/>
    <mergeCell ref="F83:F84"/>
    <mergeCell ref="G83:G84"/>
    <mergeCell ref="H83:H84"/>
    <mergeCell ref="I83:I84"/>
    <mergeCell ref="J83:J84"/>
    <mergeCell ref="K83:K84"/>
    <mergeCell ref="E81:E82"/>
    <mergeCell ref="F81:F82"/>
    <mergeCell ref="G81:G82"/>
    <mergeCell ref="H81:H82"/>
    <mergeCell ref="I81:I82"/>
    <mergeCell ref="J81:J82"/>
    <mergeCell ref="K81:K82"/>
    <mergeCell ref="E78:E80"/>
    <mergeCell ref="F78:F80"/>
    <mergeCell ref="G78:G80"/>
    <mergeCell ref="H78:H80"/>
    <mergeCell ref="I78:I80"/>
    <mergeCell ref="J78:J80"/>
    <mergeCell ref="K101:K102"/>
    <mergeCell ref="E106:E108"/>
    <mergeCell ref="F106:F108"/>
    <mergeCell ref="G106:G108"/>
    <mergeCell ref="H106:H108"/>
    <mergeCell ref="I106:I108"/>
    <mergeCell ref="J106:J108"/>
    <mergeCell ref="K106:K108"/>
    <mergeCell ref="E101:E102"/>
    <mergeCell ref="F101:F102"/>
    <mergeCell ref="G101:G102"/>
    <mergeCell ref="H101:H102"/>
    <mergeCell ref="I101:I102"/>
    <mergeCell ref="J101:J102"/>
    <mergeCell ref="G111:G112"/>
    <mergeCell ref="H111:H112"/>
    <mergeCell ref="I111:I112"/>
    <mergeCell ref="J111:J112"/>
    <mergeCell ref="K111:K112"/>
    <mergeCell ref="E117:E118"/>
    <mergeCell ref="F117:F118"/>
    <mergeCell ref="G117:G118"/>
    <mergeCell ref="H117:H118"/>
    <mergeCell ref="I117:I118"/>
    <mergeCell ref="K117:K118"/>
    <mergeCell ref="E111:E112"/>
    <mergeCell ref="F111:F112"/>
    <mergeCell ref="K120:K121"/>
    <mergeCell ref="E123:E124"/>
    <mergeCell ref="F123:F124"/>
    <mergeCell ref="G123:G124"/>
    <mergeCell ref="H123:H124"/>
    <mergeCell ref="I123:I124"/>
    <mergeCell ref="J123:J124"/>
    <mergeCell ref="K123:K124"/>
    <mergeCell ref="E120:E121"/>
    <mergeCell ref="F120:F121"/>
    <mergeCell ref="G120:G121"/>
    <mergeCell ref="H120:H121"/>
    <mergeCell ref="I120:I121"/>
    <mergeCell ref="J120:J121"/>
    <mergeCell ref="K125:K126"/>
    <mergeCell ref="E136:E138"/>
    <mergeCell ref="F136:F138"/>
    <mergeCell ref="G136:G138"/>
    <mergeCell ref="H136:H138"/>
    <mergeCell ref="I136:I138"/>
    <mergeCell ref="J136:J138"/>
    <mergeCell ref="K136:K138"/>
    <mergeCell ref="E125:E126"/>
    <mergeCell ref="F125:F126"/>
    <mergeCell ref="G125:G126"/>
    <mergeCell ref="H125:H126"/>
    <mergeCell ref="I125:I126"/>
    <mergeCell ref="J125:J126"/>
    <mergeCell ref="K158:K160"/>
    <mergeCell ref="E162:E164"/>
    <mergeCell ref="F162:F164"/>
    <mergeCell ref="G162:G164"/>
    <mergeCell ref="H162:H164"/>
    <mergeCell ref="I162:I164"/>
    <mergeCell ref="J162:J164"/>
    <mergeCell ref="K162:K164"/>
    <mergeCell ref="K144:K145"/>
    <mergeCell ref="E148:E149"/>
    <mergeCell ref="F148:F149"/>
    <mergeCell ref="G148:G149"/>
    <mergeCell ref="H148:H149"/>
    <mergeCell ref="I148:I149"/>
    <mergeCell ref="J148:J149"/>
    <mergeCell ref="K148:K149"/>
    <mergeCell ref="E144:E145"/>
    <mergeCell ref="F144:F145"/>
    <mergeCell ref="G144:G145"/>
    <mergeCell ref="H144:H145"/>
    <mergeCell ref="I144:I145"/>
    <mergeCell ref="J144:J145"/>
    <mergeCell ref="E266:E270"/>
    <mergeCell ref="F266:F270"/>
    <mergeCell ref="G266:G270"/>
    <mergeCell ref="H266:H270"/>
    <mergeCell ref="I266:I270"/>
    <mergeCell ref="J266:J270"/>
    <mergeCell ref="K266:K270"/>
    <mergeCell ref="K230:K231"/>
    <mergeCell ref="E239:E241"/>
    <mergeCell ref="F239:F241"/>
    <mergeCell ref="G239:G241"/>
    <mergeCell ref="H239:H241"/>
    <mergeCell ref="I239:I241"/>
    <mergeCell ref="J239:J241"/>
    <mergeCell ref="K239:K241"/>
    <mergeCell ref="E230:E231"/>
    <mergeCell ref="F230:F231"/>
    <mergeCell ref="G230:G231"/>
    <mergeCell ref="H230:H231"/>
    <mergeCell ref="I230:I231"/>
    <mergeCell ref="J230:J231"/>
  </mergeCells>
  <phoneticPr fontId="2"/>
  <conditionalFormatting sqref="G1:G9">
    <cfRule type="cellIs" dxfId="156" priority="5" operator="between">
      <formula>42825</formula>
      <formula>43023</formula>
    </cfRule>
  </conditionalFormatting>
  <conditionalFormatting sqref="G10:G162 G165:G205">
    <cfRule type="cellIs" dxfId="155" priority="13" operator="between">
      <formula>#REF!</formula>
      <formula>$E$6</formula>
    </cfRule>
  </conditionalFormatting>
  <conditionalFormatting sqref="G206:G230">
    <cfRule type="cellIs" dxfId="154" priority="6" operator="between">
      <formula>#REF!</formula>
      <formula>$E$6</formula>
    </cfRule>
  </conditionalFormatting>
  <conditionalFormatting sqref="G232:G239">
    <cfRule type="cellIs" dxfId="152" priority="18" operator="between">
      <formula>#REF!</formula>
      <formula>$E$6</formula>
    </cfRule>
  </conditionalFormatting>
  <conditionalFormatting sqref="G242:G266 G271">
    <cfRule type="cellIs" dxfId="150" priority="3" operator="between">
      <formula>#REF!</formula>
      <formula>$E$6</formula>
    </cfRule>
  </conditionalFormatting>
  <conditionalFormatting sqref="G272:G1048576">
    <cfRule type="cellIs" dxfId="148" priority="15" operator="between">
      <formula>42825</formula>
      <formula>43023</formula>
    </cfRule>
  </conditionalFormatting>
  <conditionalFormatting sqref="H91:H92 H95 H97:H101 H103:H106 H109:H111 H113:H117 H119:H120 H122:H123 H125 H127">
    <cfRule type="cellIs" dxfId="146" priority="16" operator="lessThan">
      <formula>1</formula>
    </cfRule>
  </conditionalFormatting>
  <conditionalFormatting sqref="H129:H131">
    <cfRule type="cellIs" dxfId="145" priority="17" operator="lessThan">
      <formula>1</formula>
    </cfRule>
  </conditionalFormatting>
  <conditionalFormatting sqref="H202:H230 H10:H14 H16:H17 H19:H20 H22:H30 H32:H38 H40 H42:H43 H47:H56 H58 H61:H63 H70:H72 H75:H78 H81 H83 H85 H87:H89 H133:H136 H139:H144 H146:H148 H150:H158 H161:H162 H165:H192 H194:H200 H271">
    <cfRule type="cellIs" dxfId="144" priority="12" operator="lessThan">
      <formula>1</formula>
    </cfRule>
  </conditionalFormatting>
  <conditionalFormatting sqref="H232:H239">
    <cfRule type="cellIs" dxfId="142" priority="10" operator="lessThan">
      <formula>1</formula>
    </cfRule>
  </conditionalFormatting>
  <conditionalFormatting sqref="H242:H266">
    <cfRule type="cellIs" dxfId="140" priority="1" operator="lessThan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between" id="{4DB2C693-ACBA-4A3F-9D19-6328B04D1021}">
            <xm:f>#REF!</xm:f>
            <xm:f>'\\Mcubs-share\disk j\ファンド企画部【R】\50_WEB関連\01_ロフトワーク\02_Web Update（決算時更新）\第39期\借入一覧\[月末借入金状況20210831★39期末 【Final】.xlsx]ﾗﾀﾞｰ(年)'!#REF!</xm:f>
            <x14:dxf>
              <fill>
                <patternFill>
                  <bgColor rgb="FF99FF99"/>
                </patternFill>
              </fill>
            </x14:dxf>
          </x14:cfRule>
          <xm:sqref>G230 G232:G239</xm:sqref>
        </x14:conditionalFormatting>
        <x14:conditionalFormatting xmlns:xm="http://schemas.microsoft.com/office/excel/2006/main">
          <x14:cfRule type="cellIs" priority="9" operator="between" id="{69B1BEA7-BED4-4A0F-890B-1195B169B309}">
            <xm:f>#REF!</xm:f>
            <xm:f>'\\Mcubs-share\disk j\ファンド企画部【R】\50_WEB関連\01_ロフトワーク\02_Web Update（決算時更新）\第39期\借入一覧\[月末借入金状況20210831★39期末 【Final】.xlsx]ﾗﾀﾞｰ(年)'!#REF!</xm:f>
            <x14:dxf>
              <fill>
                <patternFill>
                  <bgColor rgb="FF99FF99"/>
                </patternFill>
              </fill>
            </x14:dxf>
          </x14:cfRule>
          <xm:sqref>G242:G243 G256:G266</xm:sqref>
        </x14:conditionalFormatting>
        <x14:conditionalFormatting xmlns:xm="http://schemas.microsoft.com/office/excel/2006/main">
          <x14:cfRule type="cellIs" priority="4" operator="between" id="{99178D36-C83C-47C5-A79F-D781DCB9AE7F}">
            <xm:f>#REF!</xm:f>
            <xm:f>'\\Mcubs-share\disk j\ファンド企画部【R】\50_WEB関連\01_ロフトワーク\02_Web Update（決算時更新）\第39期\借入一覧\[月末借入金状況20210831★39期末 【Final】.xlsx]ﾗﾀﾞｰ(年)'!#REF!</xm:f>
            <x14:dxf>
              <fill>
                <patternFill>
                  <bgColor rgb="FF99FF99"/>
                </patternFill>
              </fill>
            </x14:dxf>
          </x14:cfRule>
          <xm:sqref>G244:G255 G271</xm:sqref>
        </x14:conditionalFormatting>
        <x14:conditionalFormatting xmlns:xm="http://schemas.microsoft.com/office/excel/2006/main">
          <x14:cfRule type="cellIs" priority="14" operator="between" id="{6F29AA72-EEB2-49A3-88B1-B0638A36843C}">
            <xm:f>#REF!</xm:f>
            <xm:f>'\\Mcubs-share\disk j\ファンド企画部【R】\50_WEB関連\01_ロフトワーク\02_Web Update（決算時更新）\第39期\借入一覧\[月末借入金状況20210831★39期末 【Final】.xlsx]ﾗﾀﾞｰ(年)'!#REF!</xm:f>
            <x14:dxf>
              <fill>
                <patternFill>
                  <bgColor rgb="FF99FF99"/>
                </patternFill>
              </fill>
            </x14:dxf>
          </x14:cfRule>
          <xm:sqref>G10:H14 G15 G16:H17 G18 G19:H20 G21 G22:H30 G31 G32:H40 G41 G42:H43 G44:G46 G47:H56 G57 G58:H63 G64:G69 G70:H72 G73:G74 G75:H78 G79:G80 G81:H81 G82 G83:H83 G84 G85:H85 G86 G87:H92 G93:G94 G95:H95 G96 G97:H101 G102 G103:H106 G107:G108 G109:H111 G112 G113:H117 G118 G119:H120 G121 G122:H123 G124 G125:H125 G126 G127:H136 G137:G138 G139:H144 G145 G146:H148 G149 G150:H158 G159:G160 G161:H162 G165:H216 H271 H256:H266</xm:sqref>
        </x14:conditionalFormatting>
        <x14:conditionalFormatting xmlns:xm="http://schemas.microsoft.com/office/excel/2006/main">
          <x14:cfRule type="cellIs" priority="11" operator="between" id="{EE0B912B-C34B-44A7-B6D2-DC8A3BE3ABAC}">
            <xm:f>#REF!</xm:f>
            <xm:f>'\\Mcubs-share\disk j\ファンド企画部【R】\50_WEB関連\01_ロフトワーク\02_Web Update（決算時更新）\第39期\借入一覧\[月末借入金状況20210831★39期末 【Final】.xlsx]ﾗﾀﾞｰ(年)'!#REF!</xm:f>
            <x14:dxf>
              <fill>
                <patternFill>
                  <bgColor rgb="FF99FF99"/>
                </patternFill>
              </fill>
            </x14:dxf>
          </x14:cfRule>
          <xm:sqref>H232:H239 G217:H229 H230</xm:sqref>
        </x14:conditionalFormatting>
        <x14:conditionalFormatting xmlns:xm="http://schemas.microsoft.com/office/excel/2006/main">
          <x14:cfRule type="cellIs" priority="2" operator="between" id="{85AEBADA-DF68-40AA-B819-B297D76A6620}">
            <xm:f>#REF!</xm:f>
            <xm:f>'\\Mcubs-share\disk j\ファンド企画部【R】\50_WEB関連\01_ロフトワーク\02_Web Update（決算時更新）\第39期\借入一覧\[月末借入金状況20210831★39期末 【Final】.xlsx]ﾗﾀﾞｰ(年)'!#REF!</xm:f>
            <x14:dxf>
              <fill>
                <patternFill>
                  <bgColor rgb="FF99FF99"/>
                </patternFill>
              </fill>
            </x14:dxf>
          </x14:cfRule>
          <xm:sqref>H242:H255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88"/>
  <sheetViews>
    <sheetView showGridLines="0" zoomScaleNormal="100" workbookViewId="0"/>
  </sheetViews>
  <sheetFormatPr defaultColWidth="9" defaultRowHeight="14.4" x14ac:dyDescent="0.45"/>
  <cols>
    <col min="1" max="1" width="5" style="187" customWidth="1"/>
    <col min="2" max="2" width="12.59765625" style="188" customWidth="1"/>
    <col min="3" max="3" width="24.59765625" style="188" customWidth="1"/>
    <col min="4" max="5" width="8.59765625" style="188" customWidth="1"/>
    <col min="6" max="8" width="10.3984375" style="188" customWidth="1"/>
    <col min="9" max="9" width="12.3984375" style="188" customWidth="1"/>
    <col min="10" max="10" width="10.3984375" style="188" customWidth="1"/>
    <col min="11" max="11" width="11.3984375" style="188" customWidth="1"/>
    <col min="12" max="16384" width="9" style="187"/>
  </cols>
  <sheetData>
    <row r="1" spans="1:11" ht="18.600000000000001" x14ac:dyDescent="0.45">
      <c r="A1" s="220" t="s">
        <v>181</v>
      </c>
      <c r="K1" s="189"/>
    </row>
    <row r="2" spans="1:11" x14ac:dyDescent="0.45">
      <c r="K2" s="190"/>
    </row>
    <row r="3" spans="1:11" ht="18.75" customHeight="1" x14ac:dyDescent="0.45">
      <c r="B3" s="842" t="s">
        <v>128</v>
      </c>
      <c r="C3" s="843"/>
      <c r="D3" s="844" t="s">
        <v>129</v>
      </c>
      <c r="E3" s="845"/>
      <c r="F3" s="846" t="s">
        <v>4</v>
      </c>
      <c r="G3" s="867" t="s">
        <v>5</v>
      </c>
      <c r="H3" s="869" t="s">
        <v>6</v>
      </c>
      <c r="I3" s="871" t="s">
        <v>7</v>
      </c>
      <c r="J3" s="873" t="s">
        <v>130</v>
      </c>
      <c r="K3" s="875" t="s">
        <v>131</v>
      </c>
    </row>
    <row r="4" spans="1:11" ht="15" thickBot="1" x14ac:dyDescent="0.5">
      <c r="B4" s="2"/>
      <c r="C4" s="3" t="s">
        <v>132</v>
      </c>
      <c r="D4" s="4" t="s">
        <v>2</v>
      </c>
      <c r="E4" s="5" t="s">
        <v>3</v>
      </c>
      <c r="F4" s="847"/>
      <c r="G4" s="868"/>
      <c r="H4" s="870"/>
      <c r="I4" s="872"/>
      <c r="J4" s="874"/>
      <c r="K4" s="876"/>
    </row>
    <row r="5" spans="1:11" ht="15.6" thickTop="1" thickBot="1" x14ac:dyDescent="0.5">
      <c r="B5" s="840" t="s">
        <v>133</v>
      </c>
      <c r="C5" s="15"/>
      <c r="D5" s="49"/>
      <c r="E5" s="50"/>
      <c r="F5" s="51"/>
      <c r="G5" s="52"/>
      <c r="H5" s="53"/>
      <c r="I5" s="21"/>
      <c r="J5" s="276"/>
      <c r="K5" s="55"/>
    </row>
    <row r="6" spans="1:11" ht="15" customHeight="1" thickTop="1" thickBot="1" x14ac:dyDescent="0.5">
      <c r="B6" s="1005"/>
      <c r="C6" s="275" t="s">
        <v>110</v>
      </c>
      <c r="D6" s="272"/>
      <c r="E6" s="273">
        <f>SUM(E5:E5)</f>
        <v>0</v>
      </c>
      <c r="K6" s="190"/>
    </row>
    <row r="7" spans="1:11" ht="15" thickTop="1" x14ac:dyDescent="0.45">
      <c r="K7" s="190"/>
    </row>
    <row r="8" spans="1:11" ht="18.75" customHeight="1" x14ac:dyDescent="0.45">
      <c r="B8" s="842" t="s">
        <v>128</v>
      </c>
      <c r="C8" s="843"/>
      <c r="D8" s="844" t="s">
        <v>134</v>
      </c>
      <c r="E8" s="845"/>
      <c r="F8" s="846" t="s">
        <v>4</v>
      </c>
      <c r="G8" s="867" t="s">
        <v>5</v>
      </c>
      <c r="H8" s="869" t="s">
        <v>6</v>
      </c>
      <c r="I8" s="871" t="s">
        <v>7</v>
      </c>
      <c r="J8" s="873" t="s">
        <v>135</v>
      </c>
      <c r="K8" s="875" t="s">
        <v>131</v>
      </c>
    </row>
    <row r="9" spans="1:11" ht="15" thickBot="1" x14ac:dyDescent="0.5">
      <c r="B9" s="2"/>
      <c r="C9" s="3" t="s">
        <v>132</v>
      </c>
      <c r="D9" s="4" t="s">
        <v>2</v>
      </c>
      <c r="E9" s="5" t="s">
        <v>3</v>
      </c>
      <c r="F9" s="847"/>
      <c r="G9" s="868"/>
      <c r="H9" s="870"/>
      <c r="I9" s="872"/>
      <c r="J9" s="874"/>
      <c r="K9" s="876"/>
    </row>
    <row r="10" spans="1:11" ht="15" thickTop="1" x14ac:dyDescent="0.45">
      <c r="B10" s="1271" t="s">
        <v>136</v>
      </c>
      <c r="C10" s="311" t="s">
        <v>137</v>
      </c>
      <c r="D10" s="127">
        <v>5000</v>
      </c>
      <c r="E10" s="175">
        <v>5000</v>
      </c>
      <c r="F10" s="176">
        <v>40060</v>
      </c>
      <c r="G10" s="89">
        <v>43712</v>
      </c>
      <c r="H10" s="177">
        <v>10</v>
      </c>
      <c r="I10" s="62" t="s">
        <v>138</v>
      </c>
      <c r="J10" s="90">
        <v>2.9499999999999998E-2</v>
      </c>
      <c r="K10" s="178">
        <v>0</v>
      </c>
    </row>
    <row r="11" spans="1:11" ht="15" customHeight="1" x14ac:dyDescent="0.45">
      <c r="B11" s="1019"/>
      <c r="C11" s="285" t="s">
        <v>139</v>
      </c>
      <c r="D11" s="29">
        <v>3665</v>
      </c>
      <c r="E11" s="1281">
        <v>5000</v>
      </c>
      <c r="F11" s="1283">
        <v>40808</v>
      </c>
      <c r="G11" s="1283">
        <v>44461</v>
      </c>
      <c r="H11" s="1305">
        <v>10</v>
      </c>
      <c r="I11" s="1307" t="s">
        <v>121</v>
      </c>
      <c r="J11" s="1211">
        <v>9.6174999999999993E-3</v>
      </c>
      <c r="K11" s="1287">
        <v>2.1</v>
      </c>
    </row>
    <row r="12" spans="1:11" ht="15" customHeight="1" x14ac:dyDescent="0.45">
      <c r="B12" s="1019"/>
      <c r="C12" s="286" t="s">
        <v>140</v>
      </c>
      <c r="D12" s="31">
        <v>1335</v>
      </c>
      <c r="E12" s="1282"/>
      <c r="F12" s="1284"/>
      <c r="G12" s="1284"/>
      <c r="H12" s="1306"/>
      <c r="I12" s="1308"/>
      <c r="J12" s="1015"/>
      <c r="K12" s="1288"/>
    </row>
    <row r="13" spans="1:11" ht="15" customHeight="1" x14ac:dyDescent="0.45">
      <c r="B13" s="1019"/>
      <c r="C13" s="309" t="s">
        <v>141</v>
      </c>
      <c r="D13" s="25">
        <v>7330</v>
      </c>
      <c r="E13" s="1285">
        <v>10000</v>
      </c>
      <c r="F13" s="1309">
        <v>40808</v>
      </c>
      <c r="G13" s="1316">
        <v>44277</v>
      </c>
      <c r="H13" s="1318">
        <v>9.5</v>
      </c>
      <c r="I13" s="1296" t="s">
        <v>121</v>
      </c>
      <c r="J13" s="1291">
        <v>8.8175000000000007E-3</v>
      </c>
      <c r="K13" s="1289">
        <v>1.6</v>
      </c>
    </row>
    <row r="14" spans="1:11" ht="15" customHeight="1" x14ac:dyDescent="0.45">
      <c r="B14" s="1019"/>
      <c r="C14" s="310" t="s">
        <v>140</v>
      </c>
      <c r="D14" s="27">
        <v>2670</v>
      </c>
      <c r="E14" s="1286">
        <v>0</v>
      </c>
      <c r="F14" s="1304"/>
      <c r="G14" s="1317"/>
      <c r="H14" s="1319"/>
      <c r="I14" s="1297"/>
      <c r="J14" s="1292"/>
      <c r="K14" s="1290"/>
    </row>
    <row r="15" spans="1:11" ht="15" customHeight="1" x14ac:dyDescent="0.45">
      <c r="B15" s="1019"/>
      <c r="C15" s="285" t="s">
        <v>141</v>
      </c>
      <c r="D15" s="29">
        <v>7362</v>
      </c>
      <c r="E15" s="1281">
        <v>10075</v>
      </c>
      <c r="F15" s="1311">
        <v>40808</v>
      </c>
      <c r="G15" s="1313">
        <v>44092</v>
      </c>
      <c r="H15" s="1315">
        <v>9</v>
      </c>
      <c r="I15" s="1225" t="s">
        <v>121</v>
      </c>
      <c r="J15" s="1202">
        <v>8.0549999999999997E-3</v>
      </c>
      <c r="K15" s="1287">
        <v>1.1000000000000001</v>
      </c>
    </row>
    <row r="16" spans="1:11" ht="15" customHeight="1" x14ac:dyDescent="0.45">
      <c r="B16" s="1019"/>
      <c r="C16" s="286" t="s">
        <v>140</v>
      </c>
      <c r="D16" s="31">
        <v>2712</v>
      </c>
      <c r="E16" s="1310">
        <v>0</v>
      </c>
      <c r="F16" s="1312"/>
      <c r="G16" s="1314"/>
      <c r="H16" s="1315"/>
      <c r="I16" s="1013"/>
      <c r="J16" s="1202"/>
      <c r="K16" s="1288"/>
    </row>
    <row r="17" spans="2:11" ht="15" customHeight="1" x14ac:dyDescent="0.45">
      <c r="B17" s="1019"/>
      <c r="C17" s="309" t="s">
        <v>141</v>
      </c>
      <c r="D17" s="25">
        <v>9500</v>
      </c>
      <c r="E17" s="1285">
        <v>13000</v>
      </c>
      <c r="F17" s="1309">
        <v>40808</v>
      </c>
      <c r="G17" s="1316">
        <v>43909</v>
      </c>
      <c r="H17" s="1318">
        <v>8.5</v>
      </c>
      <c r="I17" s="1296" t="s">
        <v>121</v>
      </c>
      <c r="J17" s="1292">
        <v>7.2500000000000004E-3</v>
      </c>
      <c r="K17" s="1289">
        <v>0.6</v>
      </c>
    </row>
    <row r="18" spans="2:11" ht="15" customHeight="1" x14ac:dyDescent="0.45">
      <c r="B18" s="1019"/>
      <c r="C18" s="310" t="s">
        <v>140</v>
      </c>
      <c r="D18" s="27">
        <v>3500</v>
      </c>
      <c r="E18" s="1286">
        <v>0</v>
      </c>
      <c r="F18" s="1304"/>
      <c r="G18" s="1317"/>
      <c r="H18" s="1319"/>
      <c r="I18" s="1297"/>
      <c r="J18" s="1295"/>
      <c r="K18" s="1290"/>
    </row>
    <row r="19" spans="2:11" x14ac:dyDescent="0.45">
      <c r="B19" s="1019"/>
      <c r="C19" s="284" t="s">
        <v>142</v>
      </c>
      <c r="D19" s="16">
        <v>2000</v>
      </c>
      <c r="E19" s="17">
        <v>2000</v>
      </c>
      <c r="F19" s="18">
        <v>40816</v>
      </c>
      <c r="G19" s="19">
        <v>44104</v>
      </c>
      <c r="H19" s="20">
        <v>9</v>
      </c>
      <c r="I19" s="38" t="s">
        <v>121</v>
      </c>
      <c r="J19" s="39">
        <v>9.2425000000000007E-3</v>
      </c>
      <c r="K19" s="23">
        <v>1.1000000000000001</v>
      </c>
    </row>
    <row r="20" spans="2:11" ht="15" customHeight="1" x14ac:dyDescent="0.45">
      <c r="B20" s="1019"/>
      <c r="C20" s="309" t="s">
        <v>141</v>
      </c>
      <c r="D20" s="25">
        <v>5864</v>
      </c>
      <c r="E20" s="1302">
        <v>8000</v>
      </c>
      <c r="F20" s="1303">
        <v>40898</v>
      </c>
      <c r="G20" s="1320">
        <v>43819</v>
      </c>
      <c r="H20" s="1319">
        <v>8</v>
      </c>
      <c r="I20" s="1321" t="s">
        <v>121</v>
      </c>
      <c r="J20" s="1322">
        <v>6.6274999999999997E-3</v>
      </c>
      <c r="K20" s="1289">
        <v>0.3</v>
      </c>
    </row>
    <row r="21" spans="2:11" ht="15" customHeight="1" x14ac:dyDescent="0.45">
      <c r="B21" s="1019"/>
      <c r="C21" s="310" t="s">
        <v>140</v>
      </c>
      <c r="D21" s="27">
        <v>2136</v>
      </c>
      <c r="E21" s="1286">
        <v>0</v>
      </c>
      <c r="F21" s="1304"/>
      <c r="G21" s="1317"/>
      <c r="H21" s="1319"/>
      <c r="I21" s="1297"/>
      <c r="J21" s="1292"/>
      <c r="K21" s="1290"/>
    </row>
    <row r="22" spans="2:11" ht="15" customHeight="1" x14ac:dyDescent="0.45">
      <c r="B22" s="1019"/>
      <c r="C22" s="301" t="s">
        <v>141</v>
      </c>
      <c r="D22" s="256">
        <v>4030</v>
      </c>
      <c r="E22" s="1208">
        <v>5500</v>
      </c>
      <c r="F22" s="1209">
        <v>41051</v>
      </c>
      <c r="G22" s="1210">
        <v>44701</v>
      </c>
      <c r="H22" s="1011">
        <v>10</v>
      </c>
      <c r="I22" s="1184" t="s">
        <v>121</v>
      </c>
      <c r="J22" s="1211">
        <v>1.04995E-2</v>
      </c>
      <c r="K22" s="1016">
        <v>2.7</v>
      </c>
    </row>
    <row r="23" spans="2:11" ht="15" customHeight="1" x14ac:dyDescent="0.45">
      <c r="B23" s="1019"/>
      <c r="C23" s="347" t="s">
        <v>140</v>
      </c>
      <c r="D23" s="348">
        <v>1470</v>
      </c>
      <c r="E23" s="1035">
        <v>0</v>
      </c>
      <c r="F23" s="1007"/>
      <c r="G23" s="1009"/>
      <c r="H23" s="1011"/>
      <c r="I23" s="1184"/>
      <c r="J23" s="1015"/>
      <c r="K23" s="1104"/>
    </row>
    <row r="24" spans="2:11" x14ac:dyDescent="0.45">
      <c r="B24" s="1019"/>
      <c r="C24" s="349" t="s">
        <v>143</v>
      </c>
      <c r="D24" s="350">
        <v>3500</v>
      </c>
      <c r="E24" s="351">
        <v>3500</v>
      </c>
      <c r="F24" s="352">
        <v>41051</v>
      </c>
      <c r="G24" s="353">
        <v>44701</v>
      </c>
      <c r="H24" s="354">
        <v>10</v>
      </c>
      <c r="I24" s="355" t="s">
        <v>121</v>
      </c>
      <c r="J24" s="356">
        <v>1.05065E-2</v>
      </c>
      <c r="K24" s="354">
        <v>2.7</v>
      </c>
    </row>
    <row r="25" spans="2:11" x14ac:dyDescent="0.45">
      <c r="B25" s="1019"/>
      <c r="C25" s="357" t="s">
        <v>144</v>
      </c>
      <c r="D25" s="358">
        <v>1000</v>
      </c>
      <c r="E25" s="359">
        <v>1000</v>
      </c>
      <c r="F25" s="51">
        <v>41184</v>
      </c>
      <c r="G25" s="52">
        <v>45566</v>
      </c>
      <c r="H25" s="53">
        <v>12</v>
      </c>
      <c r="I25" s="38" t="s">
        <v>138</v>
      </c>
      <c r="J25" s="66">
        <v>1.6400000000000001E-2</v>
      </c>
      <c r="K25" s="53">
        <v>5.0999999999999996</v>
      </c>
    </row>
    <row r="26" spans="2:11" x14ac:dyDescent="0.45">
      <c r="B26" s="1019"/>
      <c r="C26" s="312" t="s">
        <v>144</v>
      </c>
      <c r="D26" s="360">
        <v>3000</v>
      </c>
      <c r="E26" s="361">
        <v>3000</v>
      </c>
      <c r="F26" s="59">
        <v>41184</v>
      </c>
      <c r="G26" s="60">
        <v>44105</v>
      </c>
      <c r="H26" s="61">
        <v>8</v>
      </c>
      <c r="I26" s="227" t="s">
        <v>138</v>
      </c>
      <c r="J26" s="271">
        <v>1.035E-2</v>
      </c>
      <c r="K26" s="61">
        <v>1.1000000000000001</v>
      </c>
    </row>
    <row r="27" spans="2:11" x14ac:dyDescent="0.45">
      <c r="B27" s="1019"/>
      <c r="C27" s="357" t="s">
        <v>141</v>
      </c>
      <c r="D27" s="358">
        <v>1000</v>
      </c>
      <c r="E27" s="359">
        <v>1000</v>
      </c>
      <c r="F27" s="51">
        <v>41184</v>
      </c>
      <c r="G27" s="52">
        <v>44836</v>
      </c>
      <c r="H27" s="53">
        <v>10</v>
      </c>
      <c r="I27" s="38" t="s">
        <v>145</v>
      </c>
      <c r="J27" s="66">
        <v>1.2E-2</v>
      </c>
      <c r="K27" s="53">
        <v>3.1</v>
      </c>
    </row>
    <row r="28" spans="2:11" x14ac:dyDescent="0.45">
      <c r="B28" s="1019"/>
      <c r="C28" s="312" t="s">
        <v>142</v>
      </c>
      <c r="D28" s="360">
        <v>2000</v>
      </c>
      <c r="E28" s="361">
        <v>2000</v>
      </c>
      <c r="F28" s="59">
        <v>41184</v>
      </c>
      <c r="G28" s="60">
        <v>44106</v>
      </c>
      <c r="H28" s="61">
        <v>8</v>
      </c>
      <c r="I28" s="227" t="s">
        <v>121</v>
      </c>
      <c r="J28" s="271">
        <v>1.01875E-2</v>
      </c>
      <c r="K28" s="61">
        <v>1.1000000000000001</v>
      </c>
    </row>
    <row r="29" spans="2:11" ht="15" customHeight="1" x14ac:dyDescent="0.45">
      <c r="B29" s="1019"/>
      <c r="C29" s="301" t="s">
        <v>141</v>
      </c>
      <c r="D29" s="256">
        <v>2200</v>
      </c>
      <c r="E29" s="1219">
        <v>3000</v>
      </c>
      <c r="F29" s="1221">
        <v>41184</v>
      </c>
      <c r="G29" s="1223">
        <v>44106</v>
      </c>
      <c r="H29" s="1183">
        <v>8</v>
      </c>
      <c r="I29" s="1225" t="s">
        <v>121</v>
      </c>
      <c r="J29" s="1185">
        <v>1.01875E-2</v>
      </c>
      <c r="K29" s="1016">
        <v>1.1000000000000001</v>
      </c>
    </row>
    <row r="30" spans="2:11" ht="15" customHeight="1" x14ac:dyDescent="0.45">
      <c r="B30" s="1019"/>
      <c r="C30" s="347" t="s">
        <v>140</v>
      </c>
      <c r="D30" s="348">
        <v>800</v>
      </c>
      <c r="E30" s="1220"/>
      <c r="F30" s="1222"/>
      <c r="G30" s="1224"/>
      <c r="H30" s="1182"/>
      <c r="I30" s="1013"/>
      <c r="J30" s="1186"/>
      <c r="K30" s="1017"/>
    </row>
    <row r="31" spans="2:11" ht="15" customHeight="1" x14ac:dyDescent="0.45">
      <c r="B31" s="1019"/>
      <c r="C31" s="318" t="s">
        <v>141</v>
      </c>
      <c r="D31" s="264">
        <v>3298</v>
      </c>
      <c r="E31" s="1323">
        <v>4500</v>
      </c>
      <c r="F31" s="1325">
        <v>41184</v>
      </c>
      <c r="G31" s="1327">
        <v>43923</v>
      </c>
      <c r="H31" s="1329">
        <v>7.5</v>
      </c>
      <c r="I31" s="1321" t="s">
        <v>121</v>
      </c>
      <c r="J31" s="1331">
        <v>6.2700000000000004E-3</v>
      </c>
      <c r="K31" s="1293">
        <v>0.6</v>
      </c>
    </row>
    <row r="32" spans="2:11" ht="15" customHeight="1" x14ac:dyDescent="0.45">
      <c r="B32" s="1019"/>
      <c r="C32" s="362" t="s">
        <v>140</v>
      </c>
      <c r="D32" s="331">
        <v>1202</v>
      </c>
      <c r="E32" s="1324"/>
      <c r="F32" s="1326"/>
      <c r="G32" s="1328"/>
      <c r="H32" s="1330"/>
      <c r="I32" s="1297"/>
      <c r="J32" s="1332"/>
      <c r="K32" s="1294"/>
    </row>
    <row r="33" spans="2:11" x14ac:dyDescent="0.45">
      <c r="B33" s="1019"/>
      <c r="C33" s="357" t="s">
        <v>142</v>
      </c>
      <c r="D33" s="358">
        <v>3000</v>
      </c>
      <c r="E33" s="359">
        <v>3000</v>
      </c>
      <c r="F33" s="51">
        <v>41184</v>
      </c>
      <c r="G33" s="52">
        <v>43923</v>
      </c>
      <c r="H33" s="53">
        <v>7.5</v>
      </c>
      <c r="I33" s="38" t="s">
        <v>121</v>
      </c>
      <c r="J33" s="66">
        <v>6.2700000000000004E-3</v>
      </c>
      <c r="K33" s="53">
        <v>0.6</v>
      </c>
    </row>
    <row r="34" spans="2:11" ht="15" customHeight="1" x14ac:dyDescent="0.45">
      <c r="B34" s="1019"/>
      <c r="C34" s="318" t="s">
        <v>139</v>
      </c>
      <c r="D34" s="264">
        <v>5498</v>
      </c>
      <c r="E34" s="1333">
        <v>7500</v>
      </c>
      <c r="F34" s="1335">
        <v>41184</v>
      </c>
      <c r="G34" s="1336">
        <v>43740</v>
      </c>
      <c r="H34" s="1337">
        <v>7</v>
      </c>
      <c r="I34" s="1338" t="s">
        <v>121</v>
      </c>
      <c r="J34" s="1339">
        <v>5.4900000000000001E-3</v>
      </c>
      <c r="K34" s="1293">
        <v>0.1</v>
      </c>
    </row>
    <row r="35" spans="2:11" ht="15" customHeight="1" x14ac:dyDescent="0.45">
      <c r="B35" s="1019"/>
      <c r="C35" s="362" t="s">
        <v>140</v>
      </c>
      <c r="D35" s="331">
        <v>2002</v>
      </c>
      <c r="E35" s="1334">
        <v>0</v>
      </c>
      <c r="F35" s="1335"/>
      <c r="G35" s="1336"/>
      <c r="H35" s="1337"/>
      <c r="I35" s="1338"/>
      <c r="J35" s="1339"/>
      <c r="K35" s="1294"/>
    </row>
    <row r="36" spans="2:11" x14ac:dyDescent="0.45">
      <c r="B36" s="1019"/>
      <c r="C36" s="357" t="s">
        <v>142</v>
      </c>
      <c r="D36" s="358">
        <v>5000</v>
      </c>
      <c r="E36" s="359">
        <v>5000</v>
      </c>
      <c r="F36" s="51">
        <v>41333</v>
      </c>
      <c r="G36" s="52">
        <v>44620</v>
      </c>
      <c r="H36" s="53">
        <v>9</v>
      </c>
      <c r="I36" s="38" t="s">
        <v>121</v>
      </c>
      <c r="J36" s="66">
        <v>1.20194E-2</v>
      </c>
      <c r="K36" s="53">
        <v>2.5</v>
      </c>
    </row>
    <row r="37" spans="2:11" x14ac:dyDescent="0.45">
      <c r="B37" s="1019"/>
      <c r="C37" s="312" t="s">
        <v>142</v>
      </c>
      <c r="D37" s="360">
        <v>5000</v>
      </c>
      <c r="E37" s="361">
        <v>5000</v>
      </c>
      <c r="F37" s="59">
        <v>41362</v>
      </c>
      <c r="G37" s="60">
        <v>44651</v>
      </c>
      <c r="H37" s="61">
        <v>9</v>
      </c>
      <c r="I37" s="227" t="s">
        <v>121</v>
      </c>
      <c r="J37" s="271">
        <v>1.21578E-2</v>
      </c>
      <c r="K37" s="61">
        <v>2.6</v>
      </c>
    </row>
    <row r="38" spans="2:11" x14ac:dyDescent="0.45">
      <c r="B38" s="1019"/>
      <c r="C38" s="357" t="s">
        <v>146</v>
      </c>
      <c r="D38" s="358">
        <v>3000</v>
      </c>
      <c r="E38" s="359">
        <v>3000</v>
      </c>
      <c r="F38" s="51">
        <v>41547</v>
      </c>
      <c r="G38" s="52">
        <v>45023</v>
      </c>
      <c r="H38" s="53">
        <v>9.5</v>
      </c>
      <c r="I38" s="38" t="s">
        <v>138</v>
      </c>
      <c r="J38" s="66">
        <v>1.2800000000000001E-2</v>
      </c>
      <c r="K38" s="53">
        <v>3.6</v>
      </c>
    </row>
    <row r="39" spans="2:11" x14ac:dyDescent="0.45">
      <c r="B39" s="1019"/>
      <c r="C39" s="312" t="s">
        <v>56</v>
      </c>
      <c r="D39" s="360">
        <v>1000</v>
      </c>
      <c r="E39" s="361">
        <v>1000</v>
      </c>
      <c r="F39" s="59">
        <v>41554</v>
      </c>
      <c r="G39" s="60">
        <v>47032</v>
      </c>
      <c r="H39" s="61">
        <v>15</v>
      </c>
      <c r="I39" s="227" t="s">
        <v>121</v>
      </c>
      <c r="J39" s="271">
        <v>2.24175E-2</v>
      </c>
      <c r="K39" s="61">
        <v>9.1</v>
      </c>
    </row>
    <row r="40" spans="2:11" x14ac:dyDescent="0.45">
      <c r="B40" s="1019"/>
      <c r="C40" s="357" t="s">
        <v>144</v>
      </c>
      <c r="D40" s="358">
        <v>1500</v>
      </c>
      <c r="E40" s="359">
        <v>1500</v>
      </c>
      <c r="F40" s="51">
        <v>41554</v>
      </c>
      <c r="G40" s="52">
        <v>45387</v>
      </c>
      <c r="H40" s="53">
        <v>10.5</v>
      </c>
      <c r="I40" s="38" t="s">
        <v>138</v>
      </c>
      <c r="J40" s="66">
        <v>1.4500000000000001E-2</v>
      </c>
      <c r="K40" s="53">
        <v>4.5999999999999996</v>
      </c>
    </row>
    <row r="41" spans="2:11" x14ac:dyDescent="0.45">
      <c r="B41" s="1019"/>
      <c r="C41" s="312" t="s">
        <v>141</v>
      </c>
      <c r="D41" s="360">
        <v>1000</v>
      </c>
      <c r="E41" s="361">
        <v>1000</v>
      </c>
      <c r="F41" s="59">
        <v>41554</v>
      </c>
      <c r="G41" s="60">
        <v>45205</v>
      </c>
      <c r="H41" s="61">
        <v>10</v>
      </c>
      <c r="I41" s="227" t="s">
        <v>138</v>
      </c>
      <c r="J41" s="271">
        <v>1.3299999999999999E-2</v>
      </c>
      <c r="K41" s="61">
        <v>4.0999999999999996</v>
      </c>
    </row>
    <row r="42" spans="2:11" ht="15" customHeight="1" x14ac:dyDescent="0.45">
      <c r="B42" s="1019"/>
      <c r="C42" s="301" t="s">
        <v>56</v>
      </c>
      <c r="D42" s="256">
        <v>2199</v>
      </c>
      <c r="E42" s="1177">
        <v>3000</v>
      </c>
      <c r="F42" s="1188">
        <v>41554</v>
      </c>
      <c r="G42" s="1190">
        <v>45205</v>
      </c>
      <c r="H42" s="1192">
        <v>10.002739726027396</v>
      </c>
      <c r="I42" s="1184" t="s">
        <v>121</v>
      </c>
      <c r="J42" s="1195">
        <v>1.35675E-2</v>
      </c>
      <c r="K42" s="1016">
        <v>4.0999999999999996</v>
      </c>
    </row>
    <row r="43" spans="2:11" ht="15" customHeight="1" x14ac:dyDescent="0.45">
      <c r="B43" s="1019"/>
      <c r="C43" s="347" t="s">
        <v>140</v>
      </c>
      <c r="D43" s="348">
        <v>801</v>
      </c>
      <c r="E43" s="1187">
        <v>0</v>
      </c>
      <c r="F43" s="1189"/>
      <c r="G43" s="1191"/>
      <c r="H43" s="1193"/>
      <c r="I43" s="1194"/>
      <c r="J43" s="1196"/>
      <c r="K43" s="1104"/>
    </row>
    <row r="44" spans="2:11" ht="15" customHeight="1" x14ac:dyDescent="0.45">
      <c r="B44" s="1019"/>
      <c r="C44" s="363" t="s">
        <v>56</v>
      </c>
      <c r="D44" s="364">
        <v>2565</v>
      </c>
      <c r="E44" s="1341">
        <v>3500</v>
      </c>
      <c r="F44" s="1342">
        <v>41554</v>
      </c>
      <c r="G44" s="1344">
        <v>45023</v>
      </c>
      <c r="H44" s="1346">
        <v>9.5</v>
      </c>
      <c r="I44" s="1348" t="s">
        <v>121</v>
      </c>
      <c r="J44" s="1349">
        <v>1.2605E-2</v>
      </c>
      <c r="K44" s="1340">
        <v>3.6</v>
      </c>
    </row>
    <row r="45" spans="2:11" ht="15" customHeight="1" x14ac:dyDescent="0.45">
      <c r="B45" s="1019"/>
      <c r="C45" s="365" t="s">
        <v>140</v>
      </c>
      <c r="D45" s="366">
        <v>934</v>
      </c>
      <c r="E45" s="1334"/>
      <c r="F45" s="1343"/>
      <c r="G45" s="1345"/>
      <c r="H45" s="1347"/>
      <c r="I45" s="1297"/>
      <c r="J45" s="1292"/>
      <c r="K45" s="1294"/>
    </row>
    <row r="46" spans="2:11" x14ac:dyDescent="0.45">
      <c r="B46" s="1019"/>
      <c r="C46" s="367" t="s">
        <v>144</v>
      </c>
      <c r="D46" s="358">
        <v>1500</v>
      </c>
      <c r="E46" s="359">
        <v>1500</v>
      </c>
      <c r="F46" s="51">
        <v>41554</v>
      </c>
      <c r="G46" s="52">
        <v>45023</v>
      </c>
      <c r="H46" s="53">
        <v>9.5</v>
      </c>
      <c r="I46" s="38" t="s">
        <v>145</v>
      </c>
      <c r="J46" s="368">
        <v>1.26E-2</v>
      </c>
      <c r="K46" s="53">
        <v>3.6</v>
      </c>
    </row>
    <row r="47" spans="2:11" x14ac:dyDescent="0.45">
      <c r="B47" s="1019"/>
      <c r="C47" s="369" t="s">
        <v>147</v>
      </c>
      <c r="D47" s="360">
        <v>1500</v>
      </c>
      <c r="E47" s="361">
        <v>1500</v>
      </c>
      <c r="F47" s="59">
        <v>41554</v>
      </c>
      <c r="G47" s="60">
        <v>44841</v>
      </c>
      <c r="H47" s="61">
        <v>9</v>
      </c>
      <c r="I47" s="227" t="s">
        <v>121</v>
      </c>
      <c r="J47" s="370">
        <v>1.1842500000000001E-2</v>
      </c>
      <c r="K47" s="61">
        <v>3.1</v>
      </c>
    </row>
    <row r="48" spans="2:11" x14ac:dyDescent="0.45">
      <c r="B48" s="1019"/>
      <c r="C48" s="367" t="s">
        <v>148</v>
      </c>
      <c r="D48" s="358">
        <v>1000</v>
      </c>
      <c r="E48" s="359">
        <v>1000</v>
      </c>
      <c r="F48" s="51">
        <v>41554</v>
      </c>
      <c r="G48" s="52">
        <v>44841</v>
      </c>
      <c r="H48" s="53">
        <v>9</v>
      </c>
      <c r="I48" s="38" t="s">
        <v>121</v>
      </c>
      <c r="J48" s="368">
        <v>1.1842500000000001E-2</v>
      </c>
      <c r="K48" s="53">
        <v>3.1</v>
      </c>
    </row>
    <row r="49" spans="2:11" x14ac:dyDescent="0.45">
      <c r="B49" s="1019"/>
      <c r="C49" s="369" t="s">
        <v>142</v>
      </c>
      <c r="D49" s="360">
        <v>2000</v>
      </c>
      <c r="E49" s="361">
        <v>2000</v>
      </c>
      <c r="F49" s="59">
        <v>41554</v>
      </c>
      <c r="G49" s="60">
        <v>44841</v>
      </c>
      <c r="H49" s="61">
        <v>9</v>
      </c>
      <c r="I49" s="227" t="s">
        <v>121</v>
      </c>
      <c r="J49" s="370">
        <v>1.1842500000000001E-2</v>
      </c>
      <c r="K49" s="61">
        <v>3.1</v>
      </c>
    </row>
    <row r="50" spans="2:11" x14ac:dyDescent="0.45">
      <c r="B50" s="1019"/>
      <c r="C50" s="371" t="s">
        <v>149</v>
      </c>
      <c r="D50" s="372">
        <v>1000</v>
      </c>
      <c r="E50" s="373">
        <v>1000</v>
      </c>
      <c r="F50" s="344">
        <v>41554</v>
      </c>
      <c r="G50" s="345">
        <v>44476</v>
      </c>
      <c r="H50" s="336">
        <v>8</v>
      </c>
      <c r="I50" s="338" t="s">
        <v>145</v>
      </c>
      <c r="J50" s="374">
        <v>9.9000000000000008E-3</v>
      </c>
      <c r="K50" s="336">
        <v>2.1</v>
      </c>
    </row>
    <row r="51" spans="2:11" x14ac:dyDescent="0.45">
      <c r="B51" s="1019"/>
      <c r="C51" s="312" t="s">
        <v>150</v>
      </c>
      <c r="D51" s="360">
        <v>1000</v>
      </c>
      <c r="E51" s="361">
        <v>1000</v>
      </c>
      <c r="F51" s="59">
        <v>41554</v>
      </c>
      <c r="G51" s="60">
        <v>44476</v>
      </c>
      <c r="H51" s="61">
        <v>8</v>
      </c>
      <c r="I51" s="227" t="s">
        <v>121</v>
      </c>
      <c r="J51" s="370">
        <v>9.8799999999999999E-3</v>
      </c>
      <c r="K51" s="61">
        <v>2.1</v>
      </c>
    </row>
    <row r="52" spans="2:11" ht="15" customHeight="1" x14ac:dyDescent="0.45">
      <c r="B52" s="1019"/>
      <c r="C52" s="301" t="s">
        <v>56</v>
      </c>
      <c r="D52" s="256">
        <v>2199</v>
      </c>
      <c r="E52" s="1177">
        <v>3000</v>
      </c>
      <c r="F52" s="1188">
        <v>41554</v>
      </c>
      <c r="G52" s="1190">
        <v>44293</v>
      </c>
      <c r="H52" s="1192">
        <v>7.5</v>
      </c>
      <c r="I52" s="1184" t="s">
        <v>121</v>
      </c>
      <c r="J52" s="1202">
        <v>9.4424999999999995E-3</v>
      </c>
      <c r="K52" s="1016">
        <v>1.6</v>
      </c>
    </row>
    <row r="53" spans="2:11" ht="15" customHeight="1" x14ac:dyDescent="0.45">
      <c r="B53" s="1019"/>
      <c r="C53" s="347" t="s">
        <v>140</v>
      </c>
      <c r="D53" s="348">
        <v>801</v>
      </c>
      <c r="E53" s="1178">
        <v>0</v>
      </c>
      <c r="F53" s="1188"/>
      <c r="G53" s="1190"/>
      <c r="H53" s="1192"/>
      <c r="I53" s="1184"/>
      <c r="J53" s="1202"/>
      <c r="K53" s="1017"/>
    </row>
    <row r="54" spans="2:11" x14ac:dyDescent="0.45">
      <c r="B54" s="1019"/>
      <c r="C54" s="312" t="s">
        <v>151</v>
      </c>
      <c r="D54" s="360">
        <v>1500</v>
      </c>
      <c r="E54" s="361">
        <v>1500</v>
      </c>
      <c r="F54" s="59">
        <v>41554</v>
      </c>
      <c r="G54" s="60">
        <v>44111</v>
      </c>
      <c r="H54" s="61">
        <v>7</v>
      </c>
      <c r="I54" s="227" t="s">
        <v>138</v>
      </c>
      <c r="J54" s="370">
        <v>8.2000000000000007E-3</v>
      </c>
      <c r="K54" s="61">
        <v>1.1000000000000001</v>
      </c>
    </row>
    <row r="55" spans="2:11" x14ac:dyDescent="0.45">
      <c r="B55" s="1019"/>
      <c r="C55" s="357" t="s">
        <v>152</v>
      </c>
      <c r="D55" s="358">
        <v>1500</v>
      </c>
      <c r="E55" s="359">
        <v>1500</v>
      </c>
      <c r="F55" s="51">
        <v>41554</v>
      </c>
      <c r="G55" s="52">
        <v>43928</v>
      </c>
      <c r="H55" s="53">
        <v>6.5</v>
      </c>
      <c r="I55" s="38" t="s">
        <v>121</v>
      </c>
      <c r="J55" s="368">
        <v>7.5424999999999997E-3</v>
      </c>
      <c r="K55" s="53">
        <v>0.6</v>
      </c>
    </row>
    <row r="56" spans="2:11" x14ac:dyDescent="0.45">
      <c r="B56" s="1019"/>
      <c r="C56" s="312" t="s">
        <v>153</v>
      </c>
      <c r="D56" s="360">
        <v>1000</v>
      </c>
      <c r="E56" s="361">
        <v>1000</v>
      </c>
      <c r="F56" s="59">
        <v>41554</v>
      </c>
      <c r="G56" s="60">
        <v>43928</v>
      </c>
      <c r="H56" s="61">
        <v>6.5</v>
      </c>
      <c r="I56" s="227" t="s">
        <v>121</v>
      </c>
      <c r="J56" s="370">
        <v>7.5424999999999997E-3</v>
      </c>
      <c r="K56" s="61">
        <v>0.6</v>
      </c>
    </row>
    <row r="57" spans="2:11" x14ac:dyDescent="0.45">
      <c r="B57" s="1019"/>
      <c r="C57" s="357" t="s">
        <v>154</v>
      </c>
      <c r="D57" s="358">
        <v>1000</v>
      </c>
      <c r="E57" s="359">
        <v>1000</v>
      </c>
      <c r="F57" s="51">
        <v>41554</v>
      </c>
      <c r="G57" s="52">
        <v>43745</v>
      </c>
      <c r="H57" s="53">
        <v>6</v>
      </c>
      <c r="I57" s="38" t="s">
        <v>121</v>
      </c>
      <c r="J57" s="368">
        <v>6.855E-3</v>
      </c>
      <c r="K57" s="53">
        <v>0.1</v>
      </c>
    </row>
    <row r="58" spans="2:11" x14ac:dyDescent="0.45">
      <c r="B58" s="1019"/>
      <c r="C58" s="312" t="s">
        <v>155</v>
      </c>
      <c r="D58" s="360">
        <v>1000</v>
      </c>
      <c r="E58" s="361">
        <v>1000</v>
      </c>
      <c r="F58" s="59">
        <v>41554</v>
      </c>
      <c r="G58" s="60">
        <v>43745</v>
      </c>
      <c r="H58" s="61">
        <v>6</v>
      </c>
      <c r="I58" s="227" t="s">
        <v>121</v>
      </c>
      <c r="J58" s="370">
        <v>6.855E-3</v>
      </c>
      <c r="K58" s="61">
        <v>0.1</v>
      </c>
    </row>
    <row r="59" spans="2:11" x14ac:dyDescent="0.45">
      <c r="B59" s="1019"/>
      <c r="C59" s="357" t="s">
        <v>144</v>
      </c>
      <c r="D59" s="358">
        <v>4000</v>
      </c>
      <c r="E59" s="359">
        <v>4000</v>
      </c>
      <c r="F59" s="335">
        <v>41729</v>
      </c>
      <c r="G59" s="229">
        <v>46112</v>
      </c>
      <c r="H59" s="53">
        <v>12</v>
      </c>
      <c r="I59" s="38" t="s">
        <v>138</v>
      </c>
      <c r="J59" s="39">
        <v>1.66E-2</v>
      </c>
      <c r="K59" s="53">
        <v>6.6</v>
      </c>
    </row>
    <row r="60" spans="2:11" ht="15" customHeight="1" x14ac:dyDescent="0.45">
      <c r="B60" s="1019"/>
      <c r="C60" s="318" t="s">
        <v>56</v>
      </c>
      <c r="D60" s="264">
        <v>1099</v>
      </c>
      <c r="E60" s="1333">
        <v>1500</v>
      </c>
      <c r="F60" s="1335">
        <v>41730</v>
      </c>
      <c r="G60" s="1336">
        <v>45747</v>
      </c>
      <c r="H60" s="1337">
        <v>11</v>
      </c>
      <c r="I60" s="1321" t="s">
        <v>121</v>
      </c>
      <c r="J60" s="1295">
        <v>1.48875E-2</v>
      </c>
      <c r="K60" s="1293">
        <v>5.6</v>
      </c>
    </row>
    <row r="61" spans="2:11" ht="15" customHeight="1" x14ac:dyDescent="0.45">
      <c r="B61" s="1019"/>
      <c r="C61" s="362" t="s">
        <v>156</v>
      </c>
      <c r="D61" s="331">
        <v>400</v>
      </c>
      <c r="E61" s="1350">
        <v>0</v>
      </c>
      <c r="F61" s="1325"/>
      <c r="G61" s="1327"/>
      <c r="H61" s="1329"/>
      <c r="I61" s="1296"/>
      <c r="J61" s="1322"/>
      <c r="K61" s="1294"/>
    </row>
    <row r="62" spans="2:11" x14ac:dyDescent="0.45">
      <c r="B62" s="1019"/>
      <c r="C62" s="357" t="s">
        <v>14</v>
      </c>
      <c r="D62" s="358">
        <v>3000</v>
      </c>
      <c r="E62" s="359">
        <v>3000</v>
      </c>
      <c r="F62" s="335">
        <v>41913</v>
      </c>
      <c r="G62" s="229">
        <v>45931</v>
      </c>
      <c r="H62" s="53">
        <v>11</v>
      </c>
      <c r="I62" s="38" t="s">
        <v>138</v>
      </c>
      <c r="J62" s="39">
        <v>1.2800000000000001E-2</v>
      </c>
      <c r="K62" s="53">
        <v>6.1</v>
      </c>
    </row>
    <row r="63" spans="2:11" ht="15" customHeight="1" x14ac:dyDescent="0.45">
      <c r="B63" s="1019"/>
      <c r="C63" s="318" t="s">
        <v>56</v>
      </c>
      <c r="D63" s="264">
        <v>1466</v>
      </c>
      <c r="E63" s="1333">
        <v>2000</v>
      </c>
      <c r="F63" s="1335">
        <v>41913</v>
      </c>
      <c r="G63" s="1336">
        <v>45566</v>
      </c>
      <c r="H63" s="1337">
        <v>10</v>
      </c>
      <c r="I63" s="1321" t="s">
        <v>121</v>
      </c>
      <c r="J63" s="1295">
        <v>1.1025999999999999E-2</v>
      </c>
      <c r="K63" s="1293">
        <v>5.0999999999999996</v>
      </c>
    </row>
    <row r="64" spans="2:11" ht="15" customHeight="1" x14ac:dyDescent="0.45">
      <c r="B64" s="1019"/>
      <c r="C64" s="362" t="s">
        <v>156</v>
      </c>
      <c r="D64" s="331">
        <v>534</v>
      </c>
      <c r="E64" s="1334">
        <v>0</v>
      </c>
      <c r="F64" s="1335"/>
      <c r="G64" s="1336"/>
      <c r="H64" s="1337"/>
      <c r="I64" s="1297"/>
      <c r="J64" s="1295"/>
      <c r="K64" s="1294"/>
    </row>
    <row r="65" spans="2:11" x14ac:dyDescent="0.45">
      <c r="B65" s="1019"/>
      <c r="C65" s="375" t="s">
        <v>56</v>
      </c>
      <c r="D65" s="358">
        <v>800</v>
      </c>
      <c r="E65" s="359">
        <v>800</v>
      </c>
      <c r="F65" s="96">
        <v>41913</v>
      </c>
      <c r="G65" s="97">
        <v>45566</v>
      </c>
      <c r="H65" s="53">
        <v>10</v>
      </c>
      <c r="I65" s="339" t="s">
        <v>138</v>
      </c>
      <c r="J65" s="340">
        <v>1.064E-2</v>
      </c>
      <c r="K65" s="53">
        <v>5.0999999999999996</v>
      </c>
    </row>
    <row r="66" spans="2:11" ht="15" customHeight="1" x14ac:dyDescent="0.45">
      <c r="B66" s="1019"/>
      <c r="C66" s="318" t="s">
        <v>56</v>
      </c>
      <c r="D66" s="264">
        <v>2199</v>
      </c>
      <c r="E66" s="1333">
        <v>3000</v>
      </c>
      <c r="F66" s="1335">
        <v>41913</v>
      </c>
      <c r="G66" s="1336">
        <v>44834</v>
      </c>
      <c r="H66" s="1337">
        <v>8</v>
      </c>
      <c r="I66" s="1321" t="s">
        <v>121</v>
      </c>
      <c r="J66" s="1295">
        <v>7.7580000000000001E-3</v>
      </c>
      <c r="K66" s="1293">
        <v>3.1</v>
      </c>
    </row>
    <row r="67" spans="2:11" ht="15" customHeight="1" x14ac:dyDescent="0.45">
      <c r="B67" s="1019"/>
      <c r="C67" s="362" t="s">
        <v>156</v>
      </c>
      <c r="D67" s="331">
        <v>801</v>
      </c>
      <c r="E67" s="1334">
        <v>0</v>
      </c>
      <c r="F67" s="1335"/>
      <c r="G67" s="1336"/>
      <c r="H67" s="1337"/>
      <c r="I67" s="1297"/>
      <c r="J67" s="1295"/>
      <c r="K67" s="1294"/>
    </row>
    <row r="68" spans="2:11" x14ac:dyDescent="0.45">
      <c r="B68" s="1019"/>
      <c r="C68" s="375" t="s">
        <v>27</v>
      </c>
      <c r="D68" s="358">
        <v>1000</v>
      </c>
      <c r="E68" s="359">
        <v>1000</v>
      </c>
      <c r="F68" s="96">
        <v>41913</v>
      </c>
      <c r="G68" s="97">
        <v>44834</v>
      </c>
      <c r="H68" s="53">
        <v>8</v>
      </c>
      <c r="I68" s="38" t="s">
        <v>121</v>
      </c>
      <c r="J68" s="340">
        <v>7.5579999999999996E-3</v>
      </c>
      <c r="K68" s="53">
        <v>3.1</v>
      </c>
    </row>
    <row r="69" spans="2:11" x14ac:dyDescent="0.45">
      <c r="B69" s="1019"/>
      <c r="C69" s="376" t="s">
        <v>39</v>
      </c>
      <c r="D69" s="360">
        <v>1000</v>
      </c>
      <c r="E69" s="361">
        <v>1000</v>
      </c>
      <c r="F69" s="93">
        <v>41913</v>
      </c>
      <c r="G69" s="94">
        <v>44834</v>
      </c>
      <c r="H69" s="61">
        <v>8</v>
      </c>
      <c r="I69" s="341" t="s">
        <v>138</v>
      </c>
      <c r="J69" s="342">
        <v>7.7000000000000002E-3</v>
      </c>
      <c r="K69" s="61">
        <v>3.1</v>
      </c>
    </row>
    <row r="70" spans="2:11" x14ac:dyDescent="0.45">
      <c r="B70" s="1019"/>
      <c r="C70" s="375" t="s">
        <v>23</v>
      </c>
      <c r="D70" s="358">
        <v>2000</v>
      </c>
      <c r="E70" s="359">
        <v>2000</v>
      </c>
      <c r="F70" s="96">
        <v>41913</v>
      </c>
      <c r="G70" s="97">
        <v>44652</v>
      </c>
      <c r="H70" s="53">
        <v>7.5</v>
      </c>
      <c r="I70" s="38" t="s">
        <v>121</v>
      </c>
      <c r="J70" s="340">
        <v>6.8954999999999997E-3</v>
      </c>
      <c r="K70" s="53">
        <v>2.6</v>
      </c>
    </row>
    <row r="71" spans="2:11" ht="15" customHeight="1" x14ac:dyDescent="0.45">
      <c r="B71" s="1019"/>
      <c r="C71" s="377" t="s">
        <v>56</v>
      </c>
      <c r="D71" s="378">
        <v>2565</v>
      </c>
      <c r="E71" s="1278">
        <v>3500</v>
      </c>
      <c r="F71" s="1280">
        <v>41913</v>
      </c>
      <c r="G71" s="1274">
        <v>44470</v>
      </c>
      <c r="H71" s="1275">
        <v>7</v>
      </c>
      <c r="I71" s="1276" t="s">
        <v>121</v>
      </c>
      <c r="J71" s="1277">
        <v>6.5709999999999996E-3</v>
      </c>
      <c r="K71" s="1272">
        <v>2.1</v>
      </c>
    </row>
    <row r="72" spans="2:11" ht="15" customHeight="1" x14ac:dyDescent="0.45">
      <c r="B72" s="1019"/>
      <c r="C72" s="379" t="s">
        <v>140</v>
      </c>
      <c r="D72" s="380">
        <v>934</v>
      </c>
      <c r="E72" s="1279">
        <v>0</v>
      </c>
      <c r="F72" s="1280"/>
      <c r="G72" s="1274"/>
      <c r="H72" s="1275"/>
      <c r="I72" s="1276"/>
      <c r="J72" s="1277"/>
      <c r="K72" s="1273"/>
    </row>
    <row r="73" spans="2:11" x14ac:dyDescent="0.45">
      <c r="B73" s="1019"/>
      <c r="C73" s="299" t="s">
        <v>31</v>
      </c>
      <c r="D73" s="381">
        <v>1500</v>
      </c>
      <c r="E73" s="159">
        <v>1500</v>
      </c>
      <c r="F73" s="116">
        <v>41913</v>
      </c>
      <c r="G73" s="117">
        <v>44470</v>
      </c>
      <c r="H73" s="146">
        <v>7</v>
      </c>
      <c r="I73" s="160" t="s">
        <v>121</v>
      </c>
      <c r="J73" s="141">
        <v>6.2424999999999998E-3</v>
      </c>
      <c r="K73" s="382">
        <v>2.1</v>
      </c>
    </row>
    <row r="74" spans="2:11" x14ac:dyDescent="0.45">
      <c r="B74" s="1019"/>
      <c r="C74" s="317" t="s">
        <v>19</v>
      </c>
      <c r="D74" s="383">
        <v>3000</v>
      </c>
      <c r="E74" s="165">
        <v>3000</v>
      </c>
      <c r="F74" s="107">
        <v>41913</v>
      </c>
      <c r="G74" s="108">
        <v>44287</v>
      </c>
      <c r="H74" s="168">
        <v>6.5</v>
      </c>
      <c r="I74" s="124" t="s">
        <v>121</v>
      </c>
      <c r="J74" s="125">
        <v>5.7099999999999998E-3</v>
      </c>
      <c r="K74" s="384">
        <v>1.6</v>
      </c>
    </row>
    <row r="75" spans="2:11" x14ac:dyDescent="0.45">
      <c r="B75" s="1019"/>
      <c r="C75" s="299" t="s">
        <v>34</v>
      </c>
      <c r="D75" s="381">
        <v>1000</v>
      </c>
      <c r="E75" s="159">
        <v>1000</v>
      </c>
      <c r="F75" s="116">
        <v>41913</v>
      </c>
      <c r="G75" s="117">
        <v>44287</v>
      </c>
      <c r="H75" s="146">
        <v>6.5</v>
      </c>
      <c r="I75" s="160" t="s">
        <v>121</v>
      </c>
      <c r="J75" s="141">
        <v>5.7099999999999998E-3</v>
      </c>
      <c r="K75" s="382">
        <v>1.6</v>
      </c>
    </row>
    <row r="76" spans="2:11" ht="15" customHeight="1" x14ac:dyDescent="0.45">
      <c r="B76" s="1019"/>
      <c r="C76" s="377" t="s">
        <v>17</v>
      </c>
      <c r="D76" s="378">
        <v>200</v>
      </c>
      <c r="E76" s="1351">
        <v>1200</v>
      </c>
      <c r="F76" s="1353">
        <v>42037</v>
      </c>
      <c r="G76" s="1354">
        <v>45688</v>
      </c>
      <c r="H76" s="1355">
        <v>10</v>
      </c>
      <c r="I76" s="1276" t="s">
        <v>138</v>
      </c>
      <c r="J76" s="1277">
        <v>9.5999999999999992E-3</v>
      </c>
      <c r="K76" s="1272">
        <v>5.4</v>
      </c>
    </row>
    <row r="77" spans="2:11" x14ac:dyDescent="0.45">
      <c r="B77" s="1019"/>
      <c r="C77" s="379" t="s">
        <v>157</v>
      </c>
      <c r="D77" s="380">
        <v>1000</v>
      </c>
      <c r="E77" s="1352"/>
      <c r="F77" s="1353"/>
      <c r="G77" s="1354"/>
      <c r="H77" s="1355"/>
      <c r="I77" s="1276"/>
      <c r="J77" s="1277"/>
      <c r="K77" s="1273"/>
    </row>
    <row r="78" spans="2:11" ht="15" customHeight="1" x14ac:dyDescent="0.45">
      <c r="B78" s="1019"/>
      <c r="C78" s="301" t="s">
        <v>56</v>
      </c>
      <c r="D78" s="256">
        <v>2928</v>
      </c>
      <c r="E78" s="1089">
        <v>4000</v>
      </c>
      <c r="F78" s="1091">
        <v>42040</v>
      </c>
      <c r="G78" s="1092">
        <v>45327</v>
      </c>
      <c r="H78" s="1093">
        <v>9</v>
      </c>
      <c r="I78" s="1094" t="s">
        <v>121</v>
      </c>
      <c r="J78" s="1095">
        <v>8.2290000000000002E-3</v>
      </c>
      <c r="K78" s="1096">
        <v>4.4000000000000004</v>
      </c>
    </row>
    <row r="79" spans="2:11" ht="15" customHeight="1" x14ac:dyDescent="0.45">
      <c r="B79" s="1019"/>
      <c r="C79" s="347" t="s">
        <v>140</v>
      </c>
      <c r="D79" s="348">
        <v>1071</v>
      </c>
      <c r="E79" s="1090"/>
      <c r="F79" s="1091"/>
      <c r="G79" s="1092"/>
      <c r="H79" s="1093"/>
      <c r="I79" s="1094"/>
      <c r="J79" s="1095">
        <v>0</v>
      </c>
      <c r="K79" s="1097"/>
    </row>
    <row r="80" spans="2:11" ht="15" customHeight="1" x14ac:dyDescent="0.45">
      <c r="B80" s="1019"/>
      <c r="C80" s="318" t="s">
        <v>56</v>
      </c>
      <c r="D80" s="264">
        <v>2928</v>
      </c>
      <c r="E80" s="1278">
        <v>4000</v>
      </c>
      <c r="F80" s="1280">
        <v>42040</v>
      </c>
      <c r="G80" s="1274">
        <v>44960</v>
      </c>
      <c r="H80" s="1275">
        <v>8</v>
      </c>
      <c r="I80" s="1276" t="s">
        <v>121</v>
      </c>
      <c r="J80" s="1277">
        <v>6.7130000000000002E-3</v>
      </c>
      <c r="K80" s="1272">
        <v>3.4</v>
      </c>
    </row>
    <row r="81" spans="2:11" ht="15" customHeight="1" x14ac:dyDescent="0.45">
      <c r="B81" s="1019"/>
      <c r="C81" s="362" t="s">
        <v>140</v>
      </c>
      <c r="D81" s="331">
        <v>1071</v>
      </c>
      <c r="E81" s="1279">
        <v>0</v>
      </c>
      <c r="F81" s="1280"/>
      <c r="G81" s="1274"/>
      <c r="H81" s="1275"/>
      <c r="I81" s="1276"/>
      <c r="J81" s="1277">
        <v>0</v>
      </c>
      <c r="K81" s="1273"/>
    </row>
    <row r="82" spans="2:11" x14ac:dyDescent="0.45">
      <c r="B82" s="1019"/>
      <c r="C82" s="299" t="s">
        <v>19</v>
      </c>
      <c r="D82" s="381">
        <v>1000</v>
      </c>
      <c r="E82" s="159">
        <v>1000</v>
      </c>
      <c r="F82" s="116">
        <v>42065</v>
      </c>
      <c r="G82" s="117">
        <v>47207</v>
      </c>
      <c r="H82" s="146">
        <v>14.1</v>
      </c>
      <c r="I82" s="160" t="s">
        <v>121</v>
      </c>
      <c r="J82" s="141">
        <v>1.5917500000000001E-2</v>
      </c>
      <c r="K82" s="382">
        <v>9.6</v>
      </c>
    </row>
    <row r="83" spans="2:11" x14ac:dyDescent="0.45">
      <c r="B83" s="1019"/>
      <c r="C83" s="317" t="s">
        <v>19</v>
      </c>
      <c r="D83" s="383">
        <v>7000</v>
      </c>
      <c r="E83" s="165">
        <v>7000</v>
      </c>
      <c r="F83" s="107">
        <v>42065</v>
      </c>
      <c r="G83" s="108">
        <v>45747</v>
      </c>
      <c r="H83" s="168">
        <v>10.1</v>
      </c>
      <c r="I83" s="124" t="s">
        <v>121</v>
      </c>
      <c r="J83" s="125">
        <v>1.0097499999999999E-2</v>
      </c>
      <c r="K83" s="384">
        <v>5.6</v>
      </c>
    </row>
    <row r="84" spans="2:11" x14ac:dyDescent="0.45">
      <c r="B84" s="1019"/>
      <c r="C84" s="299" t="s">
        <v>19</v>
      </c>
      <c r="D84" s="381">
        <v>6000</v>
      </c>
      <c r="E84" s="159">
        <v>6000</v>
      </c>
      <c r="F84" s="116">
        <v>42065</v>
      </c>
      <c r="G84" s="117">
        <v>45380</v>
      </c>
      <c r="H84" s="146">
        <v>9.1</v>
      </c>
      <c r="I84" s="160" t="s">
        <v>121</v>
      </c>
      <c r="J84" s="141">
        <v>8.6549999999999995E-3</v>
      </c>
      <c r="K84" s="382">
        <v>4.5999999999999996</v>
      </c>
    </row>
    <row r="85" spans="2:11" x14ac:dyDescent="0.45">
      <c r="B85" s="1019"/>
      <c r="C85" s="317" t="s">
        <v>19</v>
      </c>
      <c r="D85" s="383">
        <v>6000</v>
      </c>
      <c r="E85" s="165">
        <v>6000</v>
      </c>
      <c r="F85" s="107">
        <v>42065</v>
      </c>
      <c r="G85" s="108">
        <v>45016</v>
      </c>
      <c r="H85" s="168">
        <v>8.1</v>
      </c>
      <c r="I85" s="124" t="s">
        <v>121</v>
      </c>
      <c r="J85" s="125">
        <v>7.0699999999999999E-3</v>
      </c>
      <c r="K85" s="384">
        <v>3.6</v>
      </c>
    </row>
    <row r="86" spans="2:11" x14ac:dyDescent="0.45">
      <c r="B86" s="1019"/>
      <c r="C86" s="299" t="s">
        <v>23</v>
      </c>
      <c r="D86" s="381">
        <v>6000</v>
      </c>
      <c r="E86" s="159">
        <v>6000</v>
      </c>
      <c r="F86" s="116">
        <v>42418</v>
      </c>
      <c r="G86" s="117">
        <v>46052</v>
      </c>
      <c r="H86" s="146">
        <v>10</v>
      </c>
      <c r="I86" s="160" t="s">
        <v>121</v>
      </c>
      <c r="J86" s="141">
        <v>6.45E-3</v>
      </c>
      <c r="K86" s="382">
        <v>6.4</v>
      </c>
    </row>
    <row r="87" spans="2:11" x14ac:dyDescent="0.45">
      <c r="B87" s="1019"/>
      <c r="C87" s="317" t="s">
        <v>140</v>
      </c>
      <c r="D87" s="383">
        <v>1000</v>
      </c>
      <c r="E87" s="165">
        <v>1000</v>
      </c>
      <c r="F87" s="107">
        <v>42418</v>
      </c>
      <c r="G87" s="108">
        <v>46052</v>
      </c>
      <c r="H87" s="168">
        <v>10</v>
      </c>
      <c r="I87" s="124" t="s">
        <v>121</v>
      </c>
      <c r="J87" s="125">
        <v>6.45E-3</v>
      </c>
      <c r="K87" s="384">
        <v>6.4</v>
      </c>
    </row>
    <row r="88" spans="2:11" x14ac:dyDescent="0.45">
      <c r="B88" s="1019"/>
      <c r="C88" s="299" t="s">
        <v>154</v>
      </c>
      <c r="D88" s="381">
        <v>1000</v>
      </c>
      <c r="E88" s="159">
        <v>1000</v>
      </c>
      <c r="F88" s="116">
        <v>42418</v>
      </c>
      <c r="G88" s="117">
        <v>46052</v>
      </c>
      <c r="H88" s="146">
        <v>10</v>
      </c>
      <c r="I88" s="160" t="s">
        <v>121</v>
      </c>
      <c r="J88" s="141">
        <v>6.45E-3</v>
      </c>
      <c r="K88" s="382">
        <v>6.4</v>
      </c>
    </row>
    <row r="89" spans="2:11" x14ac:dyDescent="0.45">
      <c r="B89" s="1019"/>
      <c r="C89" s="317" t="s">
        <v>158</v>
      </c>
      <c r="D89" s="383">
        <v>1000</v>
      </c>
      <c r="E89" s="165">
        <v>1000</v>
      </c>
      <c r="F89" s="107">
        <v>42418</v>
      </c>
      <c r="G89" s="108">
        <v>45504</v>
      </c>
      <c r="H89" s="168">
        <v>8.5</v>
      </c>
      <c r="I89" s="124" t="s">
        <v>121</v>
      </c>
      <c r="J89" s="125">
        <v>4.5000000000000005E-3</v>
      </c>
      <c r="K89" s="384">
        <v>4.9000000000000004</v>
      </c>
    </row>
    <row r="90" spans="2:11" x14ac:dyDescent="0.45">
      <c r="B90" s="1019"/>
      <c r="C90" s="299" t="s">
        <v>148</v>
      </c>
      <c r="D90" s="381">
        <v>1000</v>
      </c>
      <c r="E90" s="159">
        <v>1000</v>
      </c>
      <c r="F90" s="116">
        <v>42418</v>
      </c>
      <c r="G90" s="117">
        <v>46052</v>
      </c>
      <c r="H90" s="146">
        <v>10</v>
      </c>
      <c r="I90" s="160" t="s">
        <v>121</v>
      </c>
      <c r="J90" s="141">
        <v>6.45E-3</v>
      </c>
      <c r="K90" s="382">
        <v>6.4</v>
      </c>
    </row>
    <row r="91" spans="2:11" ht="15" customHeight="1" x14ac:dyDescent="0.45">
      <c r="B91" s="1019"/>
      <c r="C91" s="318" t="s">
        <v>56</v>
      </c>
      <c r="D91" s="264">
        <v>733</v>
      </c>
      <c r="E91" s="1278">
        <v>1000</v>
      </c>
      <c r="F91" s="1280">
        <v>42430</v>
      </c>
      <c r="G91" s="1274">
        <v>46112</v>
      </c>
      <c r="H91" s="1275">
        <v>10.1</v>
      </c>
      <c r="I91" s="1276" t="s">
        <v>121</v>
      </c>
      <c r="J91" s="1277">
        <v>5.326E-3</v>
      </c>
      <c r="K91" s="1272">
        <v>6.6</v>
      </c>
    </row>
    <row r="92" spans="2:11" ht="15" customHeight="1" x14ac:dyDescent="0.45">
      <c r="B92" s="1019"/>
      <c r="C92" s="362" t="s">
        <v>140</v>
      </c>
      <c r="D92" s="331">
        <v>267</v>
      </c>
      <c r="E92" s="1279">
        <v>0</v>
      </c>
      <c r="F92" s="1280"/>
      <c r="G92" s="1274"/>
      <c r="H92" s="1275"/>
      <c r="I92" s="1276"/>
      <c r="J92" s="1277">
        <v>0</v>
      </c>
      <c r="K92" s="1273"/>
    </row>
    <row r="93" spans="2:11" x14ac:dyDescent="0.45">
      <c r="B93" s="1019"/>
      <c r="C93" s="299" t="s">
        <v>147</v>
      </c>
      <c r="D93" s="385">
        <v>2000</v>
      </c>
      <c r="E93" s="359">
        <v>2000</v>
      </c>
      <c r="F93" s="116">
        <v>42430</v>
      </c>
      <c r="G93" s="117">
        <v>45747</v>
      </c>
      <c r="H93" s="146">
        <v>9.1</v>
      </c>
      <c r="I93" s="160" t="s">
        <v>121</v>
      </c>
      <c r="J93" s="141">
        <v>4.3110000000000006E-3</v>
      </c>
      <c r="K93" s="382">
        <v>5.6</v>
      </c>
    </row>
    <row r="94" spans="2:11" x14ac:dyDescent="0.45">
      <c r="B94" s="1019"/>
      <c r="C94" s="317" t="s">
        <v>21</v>
      </c>
      <c r="D94" s="264">
        <v>1500</v>
      </c>
      <c r="E94" s="386">
        <v>1500</v>
      </c>
      <c r="F94" s="107">
        <v>42430</v>
      </c>
      <c r="G94" s="108">
        <v>45380</v>
      </c>
      <c r="H94" s="168">
        <v>8.1</v>
      </c>
      <c r="I94" s="124" t="s">
        <v>121</v>
      </c>
      <c r="J94" s="125">
        <v>3.055E-3</v>
      </c>
      <c r="K94" s="384">
        <v>4.5999999999999996</v>
      </c>
    </row>
    <row r="95" spans="2:11" x14ac:dyDescent="0.45">
      <c r="B95" s="1019"/>
      <c r="C95" s="299" t="s">
        <v>159</v>
      </c>
      <c r="D95" s="256">
        <v>1000</v>
      </c>
      <c r="E95" s="373">
        <v>1000</v>
      </c>
      <c r="F95" s="116">
        <v>42430</v>
      </c>
      <c r="G95" s="117">
        <v>45380</v>
      </c>
      <c r="H95" s="146">
        <v>8.1</v>
      </c>
      <c r="I95" s="160" t="s">
        <v>121</v>
      </c>
      <c r="J95" s="141">
        <v>3.0479999999999999E-3</v>
      </c>
      <c r="K95" s="382">
        <v>4.5999999999999996</v>
      </c>
    </row>
    <row r="96" spans="2:11" x14ac:dyDescent="0.45">
      <c r="B96" s="1019"/>
      <c r="C96" s="317" t="s">
        <v>160</v>
      </c>
      <c r="D96" s="387">
        <v>1000</v>
      </c>
      <c r="E96" s="361">
        <v>1000</v>
      </c>
      <c r="F96" s="107">
        <v>42430</v>
      </c>
      <c r="G96" s="108">
        <v>45380</v>
      </c>
      <c r="H96" s="168">
        <v>8.1</v>
      </c>
      <c r="I96" s="124" t="s">
        <v>138</v>
      </c>
      <c r="J96" s="125">
        <v>2.9499999999999999E-3</v>
      </c>
      <c r="K96" s="384">
        <v>4.5999999999999996</v>
      </c>
    </row>
    <row r="97" spans="2:11" x14ac:dyDescent="0.45">
      <c r="B97" s="1019"/>
      <c r="C97" s="299" t="s">
        <v>31</v>
      </c>
      <c r="D97" s="256">
        <v>1500</v>
      </c>
      <c r="E97" s="373">
        <v>1500</v>
      </c>
      <c r="F97" s="116">
        <v>42430</v>
      </c>
      <c r="G97" s="117">
        <v>45380</v>
      </c>
      <c r="H97" s="146">
        <v>8.1</v>
      </c>
      <c r="I97" s="160" t="s">
        <v>121</v>
      </c>
      <c r="J97" s="141">
        <v>3.0479999999999999E-3</v>
      </c>
      <c r="K97" s="382">
        <v>4.5999999999999996</v>
      </c>
    </row>
    <row r="98" spans="2:11" x14ac:dyDescent="0.45">
      <c r="B98" s="1019"/>
      <c r="C98" s="317" t="s">
        <v>27</v>
      </c>
      <c r="D98" s="264">
        <v>1000</v>
      </c>
      <c r="E98" s="386">
        <v>1000</v>
      </c>
      <c r="F98" s="107">
        <v>42447</v>
      </c>
      <c r="G98" s="108">
        <v>45747</v>
      </c>
      <c r="H98" s="168">
        <v>9</v>
      </c>
      <c r="I98" s="124" t="s">
        <v>121</v>
      </c>
      <c r="J98" s="125">
        <v>4.7799999999999995E-3</v>
      </c>
      <c r="K98" s="384">
        <v>5.6</v>
      </c>
    </row>
    <row r="99" spans="2:11" x14ac:dyDescent="0.45">
      <c r="B99" s="1019"/>
      <c r="C99" s="299" t="s">
        <v>25</v>
      </c>
      <c r="D99" s="388">
        <v>1000</v>
      </c>
      <c r="E99" s="389">
        <v>1000</v>
      </c>
      <c r="F99" s="116">
        <v>42447</v>
      </c>
      <c r="G99" s="117">
        <v>45747</v>
      </c>
      <c r="H99" s="146">
        <v>9</v>
      </c>
      <c r="I99" s="160" t="s">
        <v>121</v>
      </c>
      <c r="J99" s="141">
        <v>4.7799999999999995E-3</v>
      </c>
      <c r="K99" s="382">
        <v>5.6</v>
      </c>
    </row>
    <row r="100" spans="2:11" x14ac:dyDescent="0.45">
      <c r="B100" s="1019"/>
      <c r="C100" s="390" t="s">
        <v>37</v>
      </c>
      <c r="D100" s="391">
        <v>1000</v>
      </c>
      <c r="E100" s="392">
        <v>1000</v>
      </c>
      <c r="F100" s="133">
        <v>42460</v>
      </c>
      <c r="G100" s="134">
        <v>46112</v>
      </c>
      <c r="H100" s="337">
        <v>10</v>
      </c>
      <c r="I100" s="393" t="s">
        <v>145</v>
      </c>
      <c r="J100" s="394">
        <v>5.3E-3</v>
      </c>
      <c r="K100" s="395">
        <v>66</v>
      </c>
    </row>
    <row r="101" spans="2:11" ht="15" customHeight="1" x14ac:dyDescent="0.45">
      <c r="B101" s="1019"/>
      <c r="C101" s="301" t="s">
        <v>56</v>
      </c>
      <c r="D101" s="256">
        <v>4031</v>
      </c>
      <c r="E101" s="1116">
        <v>5500</v>
      </c>
      <c r="F101" s="1118">
        <v>42488</v>
      </c>
      <c r="G101" s="1120">
        <v>45565</v>
      </c>
      <c r="H101" s="1122">
        <v>8.4</v>
      </c>
      <c r="I101" s="1124" t="s">
        <v>138</v>
      </c>
      <c r="J101" s="1126">
        <v>5.0977000000000001E-3</v>
      </c>
      <c r="K101" s="1103">
        <v>5.0999999999999996</v>
      </c>
    </row>
    <row r="102" spans="2:11" ht="15" customHeight="1" x14ac:dyDescent="0.45">
      <c r="B102" s="1019"/>
      <c r="C102" s="347" t="s">
        <v>140</v>
      </c>
      <c r="D102" s="348">
        <v>1468</v>
      </c>
      <c r="E102" s="1117"/>
      <c r="F102" s="1119"/>
      <c r="G102" s="1121"/>
      <c r="H102" s="1123"/>
      <c r="I102" s="1125"/>
      <c r="J102" s="1127"/>
      <c r="K102" s="1104"/>
    </row>
    <row r="103" spans="2:11" x14ac:dyDescent="0.45">
      <c r="B103" s="1019"/>
      <c r="C103" s="317" t="s">
        <v>161</v>
      </c>
      <c r="D103" s="383">
        <v>10850</v>
      </c>
      <c r="E103" s="165">
        <v>10850</v>
      </c>
      <c r="F103" s="107">
        <v>42580</v>
      </c>
      <c r="G103" s="108">
        <v>46598</v>
      </c>
      <c r="H103" s="168">
        <v>11</v>
      </c>
      <c r="I103" s="124" t="s">
        <v>138</v>
      </c>
      <c r="J103" s="125">
        <v>4.0800000000000003E-3</v>
      </c>
      <c r="K103" s="170">
        <v>7.9</v>
      </c>
    </row>
    <row r="104" spans="2:11" x14ac:dyDescent="0.45">
      <c r="B104" s="1019"/>
      <c r="C104" s="299" t="s">
        <v>162</v>
      </c>
      <c r="D104" s="381">
        <v>2000</v>
      </c>
      <c r="E104" s="159">
        <v>2000</v>
      </c>
      <c r="F104" s="116">
        <v>42634</v>
      </c>
      <c r="G104" s="117">
        <v>46295</v>
      </c>
      <c r="H104" s="146">
        <v>10</v>
      </c>
      <c r="I104" s="160" t="s">
        <v>138</v>
      </c>
      <c r="J104" s="141">
        <v>4.9399999999999999E-3</v>
      </c>
      <c r="K104" s="162">
        <v>7.1</v>
      </c>
    </row>
    <row r="105" spans="2:11" x14ac:dyDescent="0.45">
      <c r="B105" s="1019"/>
      <c r="C105" s="317" t="s">
        <v>163</v>
      </c>
      <c r="D105" s="383">
        <v>2500</v>
      </c>
      <c r="E105" s="165">
        <v>2500</v>
      </c>
      <c r="F105" s="107">
        <v>42643</v>
      </c>
      <c r="G105" s="108">
        <v>46295</v>
      </c>
      <c r="H105" s="168">
        <v>10</v>
      </c>
      <c r="I105" s="124" t="s">
        <v>138</v>
      </c>
      <c r="J105" s="125">
        <v>4.6119999999999998E-3</v>
      </c>
      <c r="K105" s="170">
        <v>7.1</v>
      </c>
    </row>
    <row r="106" spans="2:11" x14ac:dyDescent="0.45">
      <c r="B106" s="1019"/>
      <c r="C106" s="299" t="s">
        <v>37</v>
      </c>
      <c r="D106" s="381">
        <v>1000</v>
      </c>
      <c r="E106" s="159">
        <v>1000</v>
      </c>
      <c r="F106" s="116">
        <v>42643</v>
      </c>
      <c r="G106" s="117">
        <v>46295</v>
      </c>
      <c r="H106" s="146">
        <v>10</v>
      </c>
      <c r="I106" s="160" t="s">
        <v>138</v>
      </c>
      <c r="J106" s="141">
        <v>4.4099999999999999E-3</v>
      </c>
      <c r="K106" s="162">
        <v>7.1</v>
      </c>
    </row>
    <row r="107" spans="2:11" x14ac:dyDescent="0.45">
      <c r="B107" s="1019"/>
      <c r="C107" s="317" t="s">
        <v>164</v>
      </c>
      <c r="D107" s="383">
        <v>3000</v>
      </c>
      <c r="E107" s="165">
        <v>3000</v>
      </c>
      <c r="F107" s="107">
        <v>42725</v>
      </c>
      <c r="G107" s="108">
        <v>46386</v>
      </c>
      <c r="H107" s="168">
        <v>10</v>
      </c>
      <c r="I107" s="124" t="s">
        <v>145</v>
      </c>
      <c r="J107" s="125">
        <v>6.6400000000000001E-3</v>
      </c>
      <c r="K107" s="170">
        <v>7.3</v>
      </c>
    </row>
    <row r="108" spans="2:11" x14ac:dyDescent="0.45">
      <c r="B108" s="1019"/>
      <c r="C108" s="299" t="s">
        <v>163</v>
      </c>
      <c r="D108" s="381">
        <v>2000</v>
      </c>
      <c r="E108" s="159">
        <v>2000</v>
      </c>
      <c r="F108" s="116">
        <v>42725</v>
      </c>
      <c r="G108" s="117">
        <v>46386</v>
      </c>
      <c r="H108" s="146">
        <v>10</v>
      </c>
      <c r="I108" s="160" t="s">
        <v>145</v>
      </c>
      <c r="J108" s="141">
        <v>6.3553999999999998E-3</v>
      </c>
      <c r="K108" s="162">
        <v>7.3</v>
      </c>
    </row>
    <row r="109" spans="2:11" x14ac:dyDescent="0.45">
      <c r="B109" s="1019"/>
      <c r="C109" s="317" t="s">
        <v>161</v>
      </c>
      <c r="D109" s="383">
        <v>2000</v>
      </c>
      <c r="E109" s="165">
        <v>2000</v>
      </c>
      <c r="F109" s="107">
        <v>42825</v>
      </c>
      <c r="G109" s="108">
        <v>46416</v>
      </c>
      <c r="H109" s="168">
        <v>9.8000000000000007</v>
      </c>
      <c r="I109" s="124" t="s">
        <v>138</v>
      </c>
      <c r="J109" s="125">
        <v>6.0499999999999998E-3</v>
      </c>
      <c r="K109" s="170">
        <v>7.4</v>
      </c>
    </row>
    <row r="110" spans="2:11" x14ac:dyDescent="0.45">
      <c r="B110" s="1019"/>
      <c r="C110" s="299" t="s">
        <v>164</v>
      </c>
      <c r="D110" s="381">
        <v>1000</v>
      </c>
      <c r="E110" s="159">
        <v>1000</v>
      </c>
      <c r="F110" s="116">
        <v>42825</v>
      </c>
      <c r="G110" s="117">
        <v>46416</v>
      </c>
      <c r="H110" s="146">
        <v>9.8000000000000007</v>
      </c>
      <c r="I110" s="160" t="s">
        <v>138</v>
      </c>
      <c r="J110" s="141">
        <v>6.0499999999999998E-3</v>
      </c>
      <c r="K110" s="162">
        <v>7.4</v>
      </c>
    </row>
    <row r="111" spans="2:11" x14ac:dyDescent="0.45">
      <c r="B111" s="1019"/>
      <c r="C111" s="317" t="s">
        <v>165</v>
      </c>
      <c r="D111" s="383">
        <v>1000</v>
      </c>
      <c r="E111" s="165">
        <v>1000</v>
      </c>
      <c r="F111" s="107">
        <v>42825</v>
      </c>
      <c r="G111" s="108">
        <v>46416</v>
      </c>
      <c r="H111" s="168">
        <v>9.8000000000000007</v>
      </c>
      <c r="I111" s="124" t="s">
        <v>138</v>
      </c>
      <c r="J111" s="125">
        <v>6.1000000000000004E-3</v>
      </c>
      <c r="K111" s="170">
        <v>7.4</v>
      </c>
    </row>
    <row r="112" spans="2:11" x14ac:dyDescent="0.45">
      <c r="B112" s="1019"/>
      <c r="C112" s="299" t="s">
        <v>39</v>
      </c>
      <c r="D112" s="381">
        <v>1000</v>
      </c>
      <c r="E112" s="159">
        <v>1000</v>
      </c>
      <c r="F112" s="116">
        <v>42825</v>
      </c>
      <c r="G112" s="117">
        <v>46416</v>
      </c>
      <c r="H112" s="146">
        <v>9.8000000000000007</v>
      </c>
      <c r="I112" s="160" t="s">
        <v>138</v>
      </c>
      <c r="J112" s="141">
        <v>6.0499999999999998E-3</v>
      </c>
      <c r="K112" s="162">
        <v>7.4</v>
      </c>
    </row>
    <row r="113" spans="2:11" ht="15" customHeight="1" x14ac:dyDescent="0.45">
      <c r="B113" s="1019"/>
      <c r="C113" s="318" t="s">
        <v>56</v>
      </c>
      <c r="D113" s="264">
        <v>1099</v>
      </c>
      <c r="E113" s="1357">
        <v>1500</v>
      </c>
      <c r="F113" s="1360">
        <v>42856</v>
      </c>
      <c r="G113" s="1363">
        <v>45597</v>
      </c>
      <c r="H113" s="1366">
        <v>7.5</v>
      </c>
      <c r="I113" s="1348" t="s">
        <v>138</v>
      </c>
      <c r="J113" s="1370">
        <v>4.3639999999999998E-3</v>
      </c>
      <c r="K113" s="1340">
        <v>5.2</v>
      </c>
    </row>
    <row r="114" spans="2:11" ht="15" customHeight="1" x14ac:dyDescent="0.45">
      <c r="B114" s="1019"/>
      <c r="C114" s="396" t="s">
        <v>140</v>
      </c>
      <c r="D114" s="380">
        <v>400</v>
      </c>
      <c r="E114" s="1359"/>
      <c r="F114" s="1362"/>
      <c r="G114" s="1365"/>
      <c r="H114" s="1368"/>
      <c r="I114" s="1369"/>
      <c r="J114" s="1372"/>
      <c r="K114" s="1356"/>
    </row>
    <row r="115" spans="2:11" x14ac:dyDescent="0.45">
      <c r="B115" s="1019"/>
      <c r="C115" s="299" t="s">
        <v>56</v>
      </c>
      <c r="D115" s="381">
        <v>1000</v>
      </c>
      <c r="E115" s="159">
        <v>1000</v>
      </c>
      <c r="F115" s="144">
        <v>42856</v>
      </c>
      <c r="G115" s="145">
        <v>45778</v>
      </c>
      <c r="H115" s="146">
        <v>8</v>
      </c>
      <c r="I115" s="160" t="s">
        <v>138</v>
      </c>
      <c r="J115" s="161">
        <v>3.8500000000000001E-3</v>
      </c>
      <c r="K115" s="162">
        <v>5.7</v>
      </c>
    </row>
    <row r="116" spans="2:11" x14ac:dyDescent="0.45">
      <c r="B116" s="1019"/>
      <c r="C116" s="317" t="s">
        <v>19</v>
      </c>
      <c r="D116" s="383">
        <v>2000</v>
      </c>
      <c r="E116" s="165">
        <v>2000</v>
      </c>
      <c r="F116" s="107">
        <v>42856</v>
      </c>
      <c r="G116" s="108">
        <v>45413</v>
      </c>
      <c r="H116" s="168">
        <v>7</v>
      </c>
      <c r="I116" s="124" t="s">
        <v>145</v>
      </c>
      <c r="J116" s="125">
        <v>3.6879999999999999E-3</v>
      </c>
      <c r="K116" s="170">
        <v>4.7</v>
      </c>
    </row>
    <row r="117" spans="2:11" x14ac:dyDescent="0.45">
      <c r="B117" s="1019"/>
      <c r="C117" s="299" t="s">
        <v>147</v>
      </c>
      <c r="D117" s="381">
        <v>2000</v>
      </c>
      <c r="E117" s="159">
        <v>2000</v>
      </c>
      <c r="F117" s="144">
        <v>42856</v>
      </c>
      <c r="G117" s="145">
        <v>46508</v>
      </c>
      <c r="H117" s="146">
        <v>10</v>
      </c>
      <c r="I117" s="160" t="s">
        <v>145</v>
      </c>
      <c r="J117" s="161">
        <v>5.7400000000000003E-3</v>
      </c>
      <c r="K117" s="162">
        <v>7.7</v>
      </c>
    </row>
    <row r="118" spans="2:11" x14ac:dyDescent="0.45">
      <c r="B118" s="1019"/>
      <c r="C118" s="317" t="s">
        <v>163</v>
      </c>
      <c r="D118" s="383">
        <v>1000</v>
      </c>
      <c r="E118" s="165">
        <v>1000</v>
      </c>
      <c r="F118" s="107">
        <v>42856</v>
      </c>
      <c r="G118" s="108">
        <v>46508</v>
      </c>
      <c r="H118" s="168">
        <v>10</v>
      </c>
      <c r="I118" s="124" t="s">
        <v>138</v>
      </c>
      <c r="J118" s="125">
        <v>5.738E-3</v>
      </c>
      <c r="K118" s="170">
        <v>7.7</v>
      </c>
    </row>
    <row r="119" spans="2:11" x14ac:dyDescent="0.45">
      <c r="B119" s="1019"/>
      <c r="C119" s="299" t="s">
        <v>143</v>
      </c>
      <c r="D119" s="381">
        <v>1000</v>
      </c>
      <c r="E119" s="159">
        <v>1000</v>
      </c>
      <c r="F119" s="116">
        <v>42856</v>
      </c>
      <c r="G119" s="117">
        <v>46508</v>
      </c>
      <c r="H119" s="146">
        <v>10</v>
      </c>
      <c r="I119" s="160" t="s">
        <v>138</v>
      </c>
      <c r="J119" s="141">
        <v>5.7400000000000003E-3</v>
      </c>
      <c r="K119" s="382">
        <v>7.7</v>
      </c>
    </row>
    <row r="120" spans="2:11" ht="15" customHeight="1" x14ac:dyDescent="0.45">
      <c r="B120" s="1019"/>
      <c r="C120" s="377" t="s">
        <v>48</v>
      </c>
      <c r="D120" s="397">
        <v>2000</v>
      </c>
      <c r="E120" s="1357">
        <v>8000</v>
      </c>
      <c r="F120" s="1360">
        <v>42874</v>
      </c>
      <c r="G120" s="1363">
        <v>45793</v>
      </c>
      <c r="H120" s="1366">
        <v>7.9972602739726026</v>
      </c>
      <c r="I120" s="1348" t="s">
        <v>138</v>
      </c>
      <c r="J120" s="1370">
        <v>3.4499999999999999E-3</v>
      </c>
      <c r="K120" s="1340">
        <v>5.7</v>
      </c>
    </row>
    <row r="121" spans="2:11" ht="15" customHeight="1" x14ac:dyDescent="0.45">
      <c r="B121" s="1019"/>
      <c r="C121" s="398" t="s">
        <v>49</v>
      </c>
      <c r="D121" s="399">
        <v>1800</v>
      </c>
      <c r="E121" s="1358"/>
      <c r="F121" s="1361"/>
      <c r="G121" s="1364"/>
      <c r="H121" s="1367"/>
      <c r="I121" s="1296"/>
      <c r="J121" s="1371"/>
      <c r="K121" s="1373"/>
    </row>
    <row r="122" spans="2:11" ht="15" customHeight="1" x14ac:dyDescent="0.45">
      <c r="B122" s="1019"/>
      <c r="C122" s="398" t="s">
        <v>50</v>
      </c>
      <c r="D122" s="399">
        <v>1350</v>
      </c>
      <c r="E122" s="1358"/>
      <c r="F122" s="1361"/>
      <c r="G122" s="1364"/>
      <c r="H122" s="1367"/>
      <c r="I122" s="1296"/>
      <c r="J122" s="1371"/>
      <c r="K122" s="1373"/>
    </row>
    <row r="123" spans="2:11" ht="15" customHeight="1" x14ac:dyDescent="0.45">
      <c r="B123" s="1019"/>
      <c r="C123" s="398" t="s">
        <v>51</v>
      </c>
      <c r="D123" s="399">
        <v>1000</v>
      </c>
      <c r="E123" s="1358"/>
      <c r="F123" s="1361"/>
      <c r="G123" s="1364"/>
      <c r="H123" s="1367"/>
      <c r="I123" s="1296"/>
      <c r="J123" s="1371"/>
      <c r="K123" s="1373"/>
    </row>
    <row r="124" spans="2:11" ht="15" customHeight="1" x14ac:dyDescent="0.45">
      <c r="B124" s="1019"/>
      <c r="C124" s="398" t="s">
        <v>52</v>
      </c>
      <c r="D124" s="399">
        <v>950</v>
      </c>
      <c r="E124" s="1358"/>
      <c r="F124" s="1361"/>
      <c r="G124" s="1364"/>
      <c r="H124" s="1367"/>
      <c r="I124" s="1296"/>
      <c r="J124" s="1371"/>
      <c r="K124" s="1373"/>
    </row>
    <row r="125" spans="2:11" ht="15" customHeight="1" x14ac:dyDescent="0.45">
      <c r="B125" s="1019"/>
      <c r="C125" s="398" t="s">
        <v>53</v>
      </c>
      <c r="D125" s="399">
        <v>450</v>
      </c>
      <c r="E125" s="1358"/>
      <c r="F125" s="1361"/>
      <c r="G125" s="1364"/>
      <c r="H125" s="1367"/>
      <c r="I125" s="1296"/>
      <c r="J125" s="1371"/>
      <c r="K125" s="1373"/>
    </row>
    <row r="126" spans="2:11" ht="15" customHeight="1" x14ac:dyDescent="0.45">
      <c r="B126" s="1019"/>
      <c r="C126" s="400" t="s">
        <v>54</v>
      </c>
      <c r="D126" s="401">
        <v>450</v>
      </c>
      <c r="E126" s="1359"/>
      <c r="F126" s="1362"/>
      <c r="G126" s="1365"/>
      <c r="H126" s="1368"/>
      <c r="I126" s="1369"/>
      <c r="J126" s="1372"/>
      <c r="K126" s="1356"/>
    </row>
    <row r="127" spans="2:11" x14ac:dyDescent="0.45">
      <c r="B127" s="1019"/>
      <c r="C127" s="299" t="s">
        <v>166</v>
      </c>
      <c r="D127" s="158">
        <v>3000</v>
      </c>
      <c r="E127" s="159">
        <v>3000</v>
      </c>
      <c r="F127" s="144">
        <v>42992</v>
      </c>
      <c r="G127" s="145">
        <v>46112</v>
      </c>
      <c r="H127" s="146">
        <v>8.6</v>
      </c>
      <c r="I127" s="160" t="s">
        <v>138</v>
      </c>
      <c r="J127" s="161">
        <v>4.4099999999999999E-3</v>
      </c>
      <c r="K127" s="162">
        <v>6.6</v>
      </c>
    </row>
    <row r="128" spans="2:11" x14ac:dyDescent="0.45">
      <c r="B128" s="1019"/>
      <c r="C128" s="317" t="s">
        <v>56</v>
      </c>
      <c r="D128" s="164">
        <v>2000</v>
      </c>
      <c r="E128" s="165">
        <v>2000</v>
      </c>
      <c r="F128" s="166">
        <v>43007</v>
      </c>
      <c r="G128" s="167">
        <v>46660</v>
      </c>
      <c r="H128" s="168">
        <v>10</v>
      </c>
      <c r="I128" s="124" t="s">
        <v>145</v>
      </c>
      <c r="J128" s="169">
        <v>5.1000000000000004E-3</v>
      </c>
      <c r="K128" s="170">
        <v>8.1</v>
      </c>
    </row>
    <row r="129" spans="2:11" x14ac:dyDescent="0.45">
      <c r="B129" s="1019"/>
      <c r="C129" s="299" t="s">
        <v>154</v>
      </c>
      <c r="D129" s="158">
        <v>1000</v>
      </c>
      <c r="E129" s="159">
        <v>1000</v>
      </c>
      <c r="F129" s="144">
        <v>43010</v>
      </c>
      <c r="G129" s="145">
        <v>46660</v>
      </c>
      <c r="H129" s="146">
        <v>10</v>
      </c>
      <c r="I129" s="160" t="s">
        <v>138</v>
      </c>
      <c r="J129" s="161">
        <v>6.1799999999999997E-3</v>
      </c>
      <c r="K129" s="162">
        <v>8.1</v>
      </c>
    </row>
    <row r="130" spans="2:11" ht="15" customHeight="1" x14ac:dyDescent="0.45">
      <c r="B130" s="1019"/>
      <c r="C130" s="318" t="s">
        <v>52</v>
      </c>
      <c r="D130" s="264">
        <v>1500</v>
      </c>
      <c r="E130" s="1278">
        <v>3000</v>
      </c>
      <c r="F130" s="1381">
        <v>43010</v>
      </c>
      <c r="G130" s="1384">
        <v>45565</v>
      </c>
      <c r="H130" s="1387">
        <v>7</v>
      </c>
      <c r="I130" s="1374" t="s">
        <v>138</v>
      </c>
      <c r="J130" s="1377">
        <v>3.163E-3</v>
      </c>
      <c r="K130" s="1340">
        <v>5.0999999999999996</v>
      </c>
    </row>
    <row r="131" spans="2:11" ht="15" customHeight="1" x14ac:dyDescent="0.45">
      <c r="B131" s="1019"/>
      <c r="C131" s="402" t="s">
        <v>55</v>
      </c>
      <c r="D131" s="403">
        <v>1000</v>
      </c>
      <c r="E131" s="1380">
        <v>0</v>
      </c>
      <c r="F131" s="1382"/>
      <c r="G131" s="1385"/>
      <c r="H131" s="1388"/>
      <c r="I131" s="1375"/>
      <c r="J131" s="1378"/>
      <c r="K131" s="1373"/>
    </row>
    <row r="132" spans="2:11" ht="15" customHeight="1" x14ac:dyDescent="0.45">
      <c r="B132" s="1019"/>
      <c r="C132" s="362" t="s">
        <v>49</v>
      </c>
      <c r="D132" s="331">
        <v>500</v>
      </c>
      <c r="E132" s="1279">
        <v>0</v>
      </c>
      <c r="F132" s="1383"/>
      <c r="G132" s="1386"/>
      <c r="H132" s="1389"/>
      <c r="I132" s="1376"/>
      <c r="J132" s="1379"/>
      <c r="K132" s="1356"/>
    </row>
    <row r="133" spans="2:11" ht="15" customHeight="1" x14ac:dyDescent="0.45">
      <c r="B133" s="1019"/>
      <c r="C133" s="301" t="s">
        <v>56</v>
      </c>
      <c r="D133" s="256">
        <v>4764</v>
      </c>
      <c r="E133" s="1157">
        <v>6500</v>
      </c>
      <c r="F133" s="1159">
        <v>43014</v>
      </c>
      <c r="G133" s="1161">
        <v>45504</v>
      </c>
      <c r="H133" s="1163">
        <v>6.8</v>
      </c>
      <c r="I133" s="1165" t="s">
        <v>138</v>
      </c>
      <c r="J133" s="1167">
        <v>4.6958E-3</v>
      </c>
      <c r="K133" s="1103">
        <v>4.9000000000000004</v>
      </c>
    </row>
    <row r="134" spans="2:11" ht="15" customHeight="1" x14ac:dyDescent="0.45">
      <c r="B134" s="1019"/>
      <c r="C134" s="347" t="s">
        <v>140</v>
      </c>
      <c r="D134" s="348">
        <v>1735</v>
      </c>
      <c r="E134" s="1158">
        <v>0</v>
      </c>
      <c r="F134" s="1160"/>
      <c r="G134" s="1162"/>
      <c r="H134" s="1164"/>
      <c r="I134" s="1166"/>
      <c r="J134" s="1168"/>
      <c r="K134" s="1104"/>
    </row>
    <row r="135" spans="2:11" ht="15" customHeight="1" x14ac:dyDescent="0.45">
      <c r="B135" s="1019"/>
      <c r="C135" s="318" t="s">
        <v>139</v>
      </c>
      <c r="D135" s="264">
        <v>3300</v>
      </c>
      <c r="E135" s="1333">
        <v>4500</v>
      </c>
      <c r="F135" s="1390">
        <v>43061</v>
      </c>
      <c r="G135" s="1392">
        <v>45982</v>
      </c>
      <c r="H135" s="1394">
        <v>8</v>
      </c>
      <c r="I135" s="1338" t="s">
        <v>138</v>
      </c>
      <c r="J135" s="1331">
        <v>4.6464999999999996E-3</v>
      </c>
      <c r="K135" s="1340">
        <v>6.2</v>
      </c>
    </row>
    <row r="136" spans="2:11" ht="15" customHeight="1" x14ac:dyDescent="0.45">
      <c r="B136" s="1019"/>
      <c r="C136" s="362" t="s">
        <v>140</v>
      </c>
      <c r="D136" s="331">
        <v>1200</v>
      </c>
      <c r="E136" s="1334">
        <v>0</v>
      </c>
      <c r="F136" s="1391"/>
      <c r="G136" s="1393"/>
      <c r="H136" s="1389"/>
      <c r="I136" s="1338"/>
      <c r="J136" s="1332"/>
      <c r="K136" s="1294"/>
    </row>
    <row r="137" spans="2:11" ht="15" customHeight="1" x14ac:dyDescent="0.45">
      <c r="B137" s="1019"/>
      <c r="C137" s="301" t="s">
        <v>139</v>
      </c>
      <c r="D137" s="256">
        <v>3300</v>
      </c>
      <c r="E137" s="1177">
        <v>4500</v>
      </c>
      <c r="F137" s="1179">
        <v>43061</v>
      </c>
      <c r="G137" s="1008">
        <v>46164</v>
      </c>
      <c r="H137" s="1182">
        <v>8.5</v>
      </c>
      <c r="I137" s="1184" t="s">
        <v>138</v>
      </c>
      <c r="J137" s="1185">
        <v>5.0781999999999997E-3</v>
      </c>
      <c r="K137" s="1016">
        <v>6.7</v>
      </c>
    </row>
    <row r="138" spans="2:11" ht="15" customHeight="1" x14ac:dyDescent="0.45">
      <c r="B138" s="1019"/>
      <c r="C138" s="347" t="s">
        <v>140</v>
      </c>
      <c r="D138" s="348">
        <v>1200</v>
      </c>
      <c r="E138" s="1178">
        <v>0</v>
      </c>
      <c r="F138" s="1180"/>
      <c r="G138" s="1181"/>
      <c r="H138" s="1183"/>
      <c r="I138" s="1184"/>
      <c r="J138" s="1186"/>
      <c r="K138" s="1017"/>
    </row>
    <row r="139" spans="2:11" x14ac:dyDescent="0.45">
      <c r="B139" s="1019"/>
      <c r="C139" s="312" t="s">
        <v>153</v>
      </c>
      <c r="D139" s="360">
        <v>1000</v>
      </c>
      <c r="E139" s="361">
        <v>1000</v>
      </c>
      <c r="F139" s="91">
        <v>43061</v>
      </c>
      <c r="G139" s="92">
        <v>46713</v>
      </c>
      <c r="H139" s="61">
        <v>10</v>
      </c>
      <c r="I139" s="227" t="s">
        <v>138</v>
      </c>
      <c r="J139" s="271">
        <v>5.9300000000000004E-3</v>
      </c>
      <c r="K139" s="61">
        <v>8.1999999999999993</v>
      </c>
    </row>
    <row r="140" spans="2:11" x14ac:dyDescent="0.45">
      <c r="B140" s="1019"/>
      <c r="C140" s="357" t="s">
        <v>167</v>
      </c>
      <c r="D140" s="358">
        <v>2000</v>
      </c>
      <c r="E140" s="359">
        <v>2000</v>
      </c>
      <c r="F140" s="51">
        <v>43061</v>
      </c>
      <c r="G140" s="52">
        <v>46713</v>
      </c>
      <c r="H140" s="53">
        <v>10</v>
      </c>
      <c r="I140" s="38" t="s">
        <v>138</v>
      </c>
      <c r="J140" s="66">
        <v>5.9300000000000004E-3</v>
      </c>
      <c r="K140" s="53">
        <v>8.1999999999999993</v>
      </c>
    </row>
    <row r="141" spans="2:11" x14ac:dyDescent="0.45">
      <c r="B141" s="1019"/>
      <c r="C141" s="312" t="s">
        <v>168</v>
      </c>
      <c r="D141" s="360">
        <v>2500</v>
      </c>
      <c r="E141" s="361">
        <v>2500</v>
      </c>
      <c r="F141" s="59">
        <v>43098</v>
      </c>
      <c r="G141" s="60">
        <v>46749</v>
      </c>
      <c r="H141" s="61">
        <v>10</v>
      </c>
      <c r="I141" s="227" t="s">
        <v>145</v>
      </c>
      <c r="J141" s="271">
        <v>6.1500000000000001E-3</v>
      </c>
      <c r="K141" s="61">
        <v>8.3000000000000007</v>
      </c>
    </row>
    <row r="142" spans="2:11" x14ac:dyDescent="0.45">
      <c r="B142" s="1019"/>
      <c r="C142" s="299" t="s">
        <v>23</v>
      </c>
      <c r="D142" s="381">
        <v>2000</v>
      </c>
      <c r="E142" s="159">
        <v>2000</v>
      </c>
      <c r="F142" s="116">
        <v>43112</v>
      </c>
      <c r="G142" s="117">
        <v>46764</v>
      </c>
      <c r="H142" s="146">
        <v>10</v>
      </c>
      <c r="I142" s="160" t="s">
        <v>138</v>
      </c>
      <c r="J142" s="141">
        <v>6.43E-3</v>
      </c>
      <c r="K142" s="162">
        <v>8.4</v>
      </c>
    </row>
    <row r="143" spans="2:11" x14ac:dyDescent="0.45">
      <c r="B143" s="1019"/>
      <c r="C143" s="318" t="s">
        <v>142</v>
      </c>
      <c r="D143" s="264">
        <v>5500</v>
      </c>
      <c r="E143" s="264">
        <v>5500</v>
      </c>
      <c r="F143" s="265">
        <v>43189</v>
      </c>
      <c r="G143" s="92">
        <v>45930</v>
      </c>
      <c r="H143" s="266">
        <v>7.5</v>
      </c>
      <c r="I143" s="124" t="s">
        <v>138</v>
      </c>
      <c r="J143" s="228">
        <v>4.3899999999999998E-3</v>
      </c>
      <c r="K143" s="267">
        <v>6.1</v>
      </c>
    </row>
    <row r="144" spans="2:11" x14ac:dyDescent="0.45">
      <c r="B144" s="1019"/>
      <c r="C144" s="301" t="s">
        <v>142</v>
      </c>
      <c r="D144" s="256">
        <v>3000</v>
      </c>
      <c r="E144" s="256">
        <v>3000</v>
      </c>
      <c r="F144" s="257">
        <v>43189</v>
      </c>
      <c r="G144" s="229">
        <v>45747</v>
      </c>
      <c r="H144" s="258">
        <v>7</v>
      </c>
      <c r="I144" s="160" t="s">
        <v>138</v>
      </c>
      <c r="J144" s="39">
        <v>3.9899999999999996E-3</v>
      </c>
      <c r="K144" s="259">
        <v>5.6</v>
      </c>
    </row>
    <row r="145" spans="2:11" x14ac:dyDescent="0.45">
      <c r="B145" s="1019"/>
      <c r="C145" s="318" t="s">
        <v>144</v>
      </c>
      <c r="D145" s="264">
        <v>4300</v>
      </c>
      <c r="E145" s="264">
        <v>4300</v>
      </c>
      <c r="F145" s="265">
        <v>43311</v>
      </c>
      <c r="G145" s="92">
        <v>44043</v>
      </c>
      <c r="H145" s="266">
        <v>2</v>
      </c>
      <c r="I145" s="227" t="s">
        <v>10</v>
      </c>
      <c r="J145" s="228">
        <v>2.2545E-3</v>
      </c>
      <c r="K145" s="267">
        <v>0.9</v>
      </c>
    </row>
    <row r="146" spans="2:11" x14ac:dyDescent="0.45">
      <c r="B146" s="1019"/>
      <c r="C146" s="301" t="s">
        <v>144</v>
      </c>
      <c r="D146" s="256">
        <v>8500</v>
      </c>
      <c r="E146" s="256">
        <v>8500</v>
      </c>
      <c r="F146" s="404">
        <v>43311</v>
      </c>
      <c r="G146" s="270">
        <v>47330</v>
      </c>
      <c r="H146" s="405">
        <v>11</v>
      </c>
      <c r="I146" s="346" t="s">
        <v>138</v>
      </c>
      <c r="J146" s="343">
        <v>7.7099999999999998E-3</v>
      </c>
      <c r="K146" s="406">
        <v>9.9</v>
      </c>
    </row>
    <row r="147" spans="2:11" x14ac:dyDescent="0.45">
      <c r="B147" s="1019"/>
      <c r="C147" s="323" t="s">
        <v>17</v>
      </c>
      <c r="D147" s="324">
        <v>2000</v>
      </c>
      <c r="E147" s="324">
        <v>2000</v>
      </c>
      <c r="F147" s="92">
        <v>43371</v>
      </c>
      <c r="G147" s="92">
        <v>44104</v>
      </c>
      <c r="H147" s="325">
        <v>2</v>
      </c>
      <c r="I147" s="326" t="s">
        <v>169</v>
      </c>
      <c r="J147" s="327">
        <v>2.2545E-3</v>
      </c>
      <c r="K147" s="325">
        <v>1.1000000000000001</v>
      </c>
    </row>
    <row r="148" spans="2:11" x14ac:dyDescent="0.45">
      <c r="B148" s="1019"/>
      <c r="C148" s="299" t="s">
        <v>143</v>
      </c>
      <c r="D148" s="305">
        <v>3500</v>
      </c>
      <c r="E148" s="305">
        <v>3500</v>
      </c>
      <c r="F148" s="229">
        <v>43371</v>
      </c>
      <c r="G148" s="229">
        <v>46477</v>
      </c>
      <c r="H148" s="306">
        <v>8.5</v>
      </c>
      <c r="I148" s="307" t="s">
        <v>138</v>
      </c>
      <c r="J148" s="308">
        <v>5.64E-3</v>
      </c>
      <c r="K148" s="306">
        <v>7.6</v>
      </c>
    </row>
    <row r="149" spans="2:11" x14ac:dyDescent="0.45">
      <c r="B149" s="1019"/>
      <c r="C149" s="317" t="s">
        <v>143</v>
      </c>
      <c r="D149" s="324">
        <v>3000</v>
      </c>
      <c r="E149" s="324">
        <v>3000</v>
      </c>
      <c r="F149" s="92">
        <v>43371</v>
      </c>
      <c r="G149" s="92">
        <v>46660</v>
      </c>
      <c r="H149" s="325">
        <v>9</v>
      </c>
      <c r="I149" s="326" t="s">
        <v>138</v>
      </c>
      <c r="J149" s="327">
        <v>6.1000000000000004E-3</v>
      </c>
      <c r="K149" s="325">
        <v>8.1</v>
      </c>
    </row>
    <row r="150" spans="2:11" x14ac:dyDescent="0.45">
      <c r="B150" s="1019"/>
      <c r="C150" s="65" t="s">
        <v>56</v>
      </c>
      <c r="D150" s="305">
        <v>2500</v>
      </c>
      <c r="E150" s="305">
        <v>2500</v>
      </c>
      <c r="F150" s="229">
        <v>43403</v>
      </c>
      <c r="G150" s="229">
        <v>43951</v>
      </c>
      <c r="H150" s="306">
        <v>1.5</v>
      </c>
      <c r="I150" s="307" t="s">
        <v>170</v>
      </c>
      <c r="J150" s="308">
        <v>2.2545E-3</v>
      </c>
      <c r="K150" s="306">
        <v>0.7</v>
      </c>
    </row>
    <row r="151" spans="2:11" ht="15" customHeight="1" x14ac:dyDescent="0.45">
      <c r="B151" s="1019"/>
      <c r="C151" s="402" t="s">
        <v>49</v>
      </c>
      <c r="D151" s="329">
        <v>500</v>
      </c>
      <c r="E151" s="1397">
        <v>1000</v>
      </c>
      <c r="F151" s="1327">
        <v>43462</v>
      </c>
      <c r="G151" s="1327">
        <v>46017</v>
      </c>
      <c r="H151" s="1395">
        <v>7</v>
      </c>
      <c r="I151" s="1399" t="s">
        <v>138</v>
      </c>
      <c r="J151" s="1401">
        <v>2.238E-3</v>
      </c>
      <c r="K151" s="1395">
        <v>6.3</v>
      </c>
    </row>
    <row r="152" spans="2:11" ht="15" customHeight="1" x14ac:dyDescent="0.45">
      <c r="B152" s="1019"/>
      <c r="C152" s="330" t="s">
        <v>171</v>
      </c>
      <c r="D152" s="331">
        <v>500</v>
      </c>
      <c r="E152" s="1398"/>
      <c r="F152" s="1396"/>
      <c r="G152" s="1396"/>
      <c r="H152" s="1396"/>
      <c r="I152" s="1400"/>
      <c r="J152" s="1398"/>
      <c r="K152" s="1396"/>
    </row>
    <row r="153" spans="2:11" x14ac:dyDescent="0.45">
      <c r="B153" s="1019"/>
      <c r="C153" s="65" t="s">
        <v>39</v>
      </c>
      <c r="D153" s="305">
        <v>500</v>
      </c>
      <c r="E153" s="305">
        <v>500</v>
      </c>
      <c r="F153" s="229">
        <v>43462</v>
      </c>
      <c r="G153" s="229">
        <v>47115</v>
      </c>
      <c r="H153" s="306">
        <v>10</v>
      </c>
      <c r="I153" s="307" t="s">
        <v>138</v>
      </c>
      <c r="J153" s="308">
        <v>5.3749999999999996E-3</v>
      </c>
      <c r="K153" s="306">
        <v>9.3000000000000007</v>
      </c>
    </row>
    <row r="154" spans="2:11" x14ac:dyDescent="0.45">
      <c r="B154" s="1019"/>
      <c r="C154" s="323" t="s">
        <v>56</v>
      </c>
      <c r="D154" s="324">
        <v>4500</v>
      </c>
      <c r="E154" s="324">
        <v>4500</v>
      </c>
      <c r="F154" s="92">
        <v>43524</v>
      </c>
      <c r="G154" s="92">
        <v>44253</v>
      </c>
      <c r="H154" s="325">
        <v>2</v>
      </c>
      <c r="I154" s="326" t="s">
        <v>169</v>
      </c>
      <c r="J154" s="327">
        <v>2.2545E-3</v>
      </c>
      <c r="K154" s="325">
        <v>1.5</v>
      </c>
    </row>
    <row r="155" spans="2:11" x14ac:dyDescent="0.45">
      <c r="B155" s="1019"/>
      <c r="C155" s="255" t="s">
        <v>17</v>
      </c>
      <c r="D155" s="302">
        <v>2000</v>
      </c>
      <c r="E155" s="302">
        <v>2000</v>
      </c>
      <c r="F155" s="270">
        <v>43524</v>
      </c>
      <c r="G155" s="270">
        <v>44439</v>
      </c>
      <c r="H155" s="303">
        <v>2.5</v>
      </c>
      <c r="I155" s="304" t="s">
        <v>170</v>
      </c>
      <c r="J155" s="407">
        <v>2.4545000000000001E-3</v>
      </c>
      <c r="K155" s="303">
        <v>2</v>
      </c>
    </row>
    <row r="156" spans="2:11" x14ac:dyDescent="0.45">
      <c r="B156" s="1020"/>
      <c r="C156" s="323" t="s">
        <v>56</v>
      </c>
      <c r="D156" s="324">
        <v>7500</v>
      </c>
      <c r="E156" s="324">
        <v>7500</v>
      </c>
      <c r="F156" s="92">
        <v>43553</v>
      </c>
      <c r="G156" s="92">
        <v>46843</v>
      </c>
      <c r="H156" s="325">
        <v>9.0164383561643842</v>
      </c>
      <c r="I156" s="326" t="s">
        <v>138</v>
      </c>
      <c r="J156" s="327">
        <v>3.8999999999999998E-3</v>
      </c>
      <c r="K156" s="325">
        <v>8.5890410958904102</v>
      </c>
    </row>
    <row r="157" spans="2:11" x14ac:dyDescent="0.45">
      <c r="B157" s="1020"/>
      <c r="C157" s="65" t="s">
        <v>17</v>
      </c>
      <c r="D157" s="305">
        <v>5000</v>
      </c>
      <c r="E157" s="305">
        <v>5000</v>
      </c>
      <c r="F157" s="229">
        <v>43553</v>
      </c>
      <c r="G157" s="229">
        <v>46843</v>
      </c>
      <c r="H157" s="306">
        <v>9.0164383561643842</v>
      </c>
      <c r="I157" s="307" t="s">
        <v>138</v>
      </c>
      <c r="J157" s="308">
        <v>4.7426999999999999E-3</v>
      </c>
      <c r="K157" s="306">
        <v>8.5890410958904102</v>
      </c>
    </row>
    <row r="158" spans="2:11" x14ac:dyDescent="0.45">
      <c r="B158" s="1020"/>
      <c r="C158" s="323" t="s">
        <v>56</v>
      </c>
      <c r="D158" s="324">
        <v>7500</v>
      </c>
      <c r="E158" s="324">
        <v>7500</v>
      </c>
      <c r="F158" s="92">
        <v>43553</v>
      </c>
      <c r="G158" s="92">
        <v>47025</v>
      </c>
      <c r="H158" s="325">
        <v>9.5150684931506841</v>
      </c>
      <c r="I158" s="326" t="s">
        <v>138</v>
      </c>
      <c r="J158" s="327">
        <v>4.45E-3</v>
      </c>
      <c r="K158" s="325">
        <v>9.087671232876712</v>
      </c>
    </row>
    <row r="159" spans="2:11" x14ac:dyDescent="0.45">
      <c r="B159" s="1020"/>
      <c r="C159" s="65" t="s">
        <v>56</v>
      </c>
      <c r="D159" s="305">
        <v>2500</v>
      </c>
      <c r="E159" s="305">
        <v>2500</v>
      </c>
      <c r="F159" s="229">
        <v>43553</v>
      </c>
      <c r="G159" s="229">
        <v>44286</v>
      </c>
      <c r="H159" s="306">
        <v>2.010958904109589</v>
      </c>
      <c r="I159" s="307" t="s">
        <v>10</v>
      </c>
      <c r="J159" s="308">
        <v>2.2545E-3</v>
      </c>
      <c r="K159" s="306">
        <v>1.5835616438356164</v>
      </c>
    </row>
    <row r="160" spans="2:11" x14ac:dyDescent="0.45">
      <c r="B160" s="1020"/>
      <c r="C160" s="323" t="s">
        <v>56</v>
      </c>
      <c r="D160" s="324">
        <v>5000</v>
      </c>
      <c r="E160" s="324">
        <v>5000</v>
      </c>
      <c r="F160" s="92">
        <v>43637</v>
      </c>
      <c r="G160" s="92">
        <v>44368</v>
      </c>
      <c r="H160" s="325">
        <v>2.0054794520547947</v>
      </c>
      <c r="I160" s="326" t="s">
        <v>10</v>
      </c>
      <c r="J160" s="327">
        <v>2.2545E-3</v>
      </c>
      <c r="K160" s="325">
        <v>1.8082191780821917</v>
      </c>
    </row>
    <row r="161" spans="2:11" x14ac:dyDescent="0.45">
      <c r="B161" s="1020"/>
      <c r="C161" s="65" t="s">
        <v>17</v>
      </c>
      <c r="D161" s="305">
        <v>2000</v>
      </c>
      <c r="E161" s="305">
        <v>2000</v>
      </c>
      <c r="F161" s="229">
        <v>43637</v>
      </c>
      <c r="G161" s="229">
        <v>44551</v>
      </c>
      <c r="H161" s="306">
        <v>2.506849315068493</v>
      </c>
      <c r="I161" s="307" t="s">
        <v>10</v>
      </c>
      <c r="J161" s="308">
        <v>2.4545000000000001E-3</v>
      </c>
      <c r="K161" s="306">
        <v>2.3095890410958906</v>
      </c>
    </row>
    <row r="162" spans="2:11" ht="15" thickBot="1" x14ac:dyDescent="0.5">
      <c r="B162" s="1020"/>
      <c r="C162" s="323" t="s">
        <v>56</v>
      </c>
      <c r="D162" s="329">
        <v>5500</v>
      </c>
      <c r="E162" s="329">
        <v>5500</v>
      </c>
      <c r="F162" s="269">
        <v>43707</v>
      </c>
      <c r="G162" s="269">
        <v>44620</v>
      </c>
      <c r="H162" s="332">
        <v>2.504109589041096</v>
      </c>
      <c r="I162" s="333" t="s">
        <v>10</v>
      </c>
      <c r="J162" s="334">
        <v>2.5544999999999999E-3</v>
      </c>
      <c r="K162" s="332">
        <v>2.4986301369863013</v>
      </c>
    </row>
    <row r="163" spans="2:11" ht="15.6" thickTop="1" thickBot="1" x14ac:dyDescent="0.5">
      <c r="B163" s="1021"/>
      <c r="C163" s="274" t="s">
        <v>172</v>
      </c>
      <c r="D163" s="180"/>
      <c r="E163" s="181">
        <v>360225</v>
      </c>
      <c r="F163" s="182"/>
      <c r="G163" s="182"/>
      <c r="H163" s="183"/>
      <c r="I163" s="184"/>
      <c r="J163" s="185"/>
      <c r="K163" s="186"/>
    </row>
    <row r="164" spans="2:11" ht="15.6" thickTop="1" thickBot="1" x14ac:dyDescent="0.5">
      <c r="B164" s="208"/>
      <c r="D164" s="209"/>
      <c r="E164" s="210"/>
      <c r="F164" s="205"/>
      <c r="G164" s="205"/>
      <c r="H164" s="206"/>
      <c r="I164" s="211"/>
      <c r="J164" s="212"/>
      <c r="K164" s="213"/>
    </row>
    <row r="165" spans="2:11" ht="18.600000000000001" thickTop="1" thickBot="1" x14ac:dyDescent="0.5">
      <c r="B165" s="956" t="s">
        <v>173</v>
      </c>
      <c r="C165" s="886"/>
      <c r="D165" s="886"/>
      <c r="E165" s="260">
        <v>360225</v>
      </c>
      <c r="F165" s="215"/>
      <c r="G165" s="215"/>
      <c r="H165" s="216"/>
      <c r="I165" s="215"/>
      <c r="J165" s="217"/>
      <c r="K165" s="268">
        <v>4.2</v>
      </c>
    </row>
    <row r="166" spans="2:11" ht="15" thickTop="1" x14ac:dyDescent="0.45"/>
    <row r="167" spans="2:11" s="261" customFormat="1" ht="15.75" customHeight="1" x14ac:dyDescent="0.45">
      <c r="B167" s="203" t="s">
        <v>182</v>
      </c>
      <c r="C167" s="203"/>
      <c r="D167" s="203"/>
      <c r="E167" s="203"/>
      <c r="F167" s="203"/>
      <c r="G167" s="203"/>
      <c r="H167" s="203"/>
      <c r="I167" s="203"/>
      <c r="J167" s="203"/>
      <c r="K167" s="203"/>
    </row>
    <row r="168" spans="2:11" s="261" customFormat="1" ht="15.75" customHeight="1" x14ac:dyDescent="0.45">
      <c r="B168" s="203" t="s">
        <v>183</v>
      </c>
      <c r="C168" s="203"/>
      <c r="D168" s="203"/>
      <c r="E168" s="262"/>
      <c r="F168" s="203"/>
      <c r="G168" s="203"/>
      <c r="H168" s="203"/>
      <c r="I168" s="203"/>
      <c r="J168" s="203"/>
      <c r="K168" s="203"/>
    </row>
    <row r="169" spans="2:11" s="261" customFormat="1" ht="15.75" customHeight="1" x14ac:dyDescent="0.45">
      <c r="B169" s="203" t="s">
        <v>174</v>
      </c>
      <c r="C169" s="203"/>
      <c r="D169" s="203"/>
      <c r="E169" s="203"/>
      <c r="F169" s="203"/>
      <c r="G169" s="203"/>
      <c r="H169" s="203"/>
      <c r="I169" s="203"/>
      <c r="J169" s="203"/>
      <c r="K169" s="203"/>
    </row>
    <row r="170" spans="2:11" customFormat="1" ht="18" x14ac:dyDescent="0.45">
      <c r="B170" s="245"/>
      <c r="C170" s="245"/>
      <c r="D170" s="245"/>
      <c r="E170" s="245"/>
      <c r="F170" s="245"/>
      <c r="G170" s="245"/>
      <c r="H170" s="245"/>
      <c r="I170" s="245"/>
      <c r="J170" s="245"/>
      <c r="K170" s="245"/>
    </row>
    <row r="171" spans="2:11" customFormat="1" ht="18" x14ac:dyDescent="0.45">
      <c r="B171" s="245"/>
      <c r="C171" s="245"/>
      <c r="D171" s="245"/>
      <c r="E171" s="245"/>
      <c r="F171" s="245"/>
      <c r="G171" s="245"/>
      <c r="H171" s="245"/>
      <c r="I171" s="245"/>
      <c r="J171" s="245"/>
      <c r="K171" s="245"/>
    </row>
    <row r="172" spans="2:11" s="220" customFormat="1" x14ac:dyDescent="0.45">
      <c r="B172" s="246"/>
      <c r="C172" s="246"/>
      <c r="D172" s="246"/>
      <c r="E172" s="246"/>
      <c r="F172" s="246"/>
      <c r="G172" s="246"/>
      <c r="H172" s="246"/>
      <c r="I172" s="246"/>
      <c r="J172" s="246"/>
      <c r="K172" s="246"/>
    </row>
    <row r="173" spans="2:11" customFormat="1" ht="15.75" customHeight="1" x14ac:dyDescent="0.45">
      <c r="B173" s="245"/>
      <c r="C173" s="245"/>
      <c r="D173" s="245"/>
      <c r="E173" s="245"/>
      <c r="F173" s="245"/>
      <c r="G173" s="245"/>
      <c r="H173" s="245"/>
      <c r="I173" s="245"/>
      <c r="J173" s="245"/>
      <c r="K173" s="245"/>
    </row>
    <row r="174" spans="2:11" customFormat="1" ht="18.75" customHeight="1" thickBot="1" x14ac:dyDescent="0.5">
      <c r="B174" s="860" t="s">
        <v>132</v>
      </c>
      <c r="C174" s="861"/>
      <c r="D174" s="862" t="s">
        <v>129</v>
      </c>
      <c r="E174" s="843"/>
      <c r="F174" s="247" t="s">
        <v>175</v>
      </c>
      <c r="G174" s="245"/>
      <c r="H174" s="245"/>
      <c r="I174" s="245"/>
      <c r="J174" s="245"/>
      <c r="K174" s="245"/>
    </row>
    <row r="175" spans="2:11" customFormat="1" ht="15.75" customHeight="1" thickTop="1" x14ac:dyDescent="0.45">
      <c r="B175" s="863" t="s">
        <v>176</v>
      </c>
      <c r="C175" s="864"/>
      <c r="D175" s="1404">
        <v>127926.5</v>
      </c>
      <c r="E175" s="1405"/>
      <c r="F175" s="248">
        <f>D175/$D$186</f>
        <v>0.3551294329932681</v>
      </c>
      <c r="G175" s="245"/>
      <c r="H175" s="245"/>
      <c r="I175" s="245"/>
      <c r="J175" s="245"/>
      <c r="K175" s="245"/>
    </row>
    <row r="176" spans="2:11" customFormat="1" ht="15.75" customHeight="1" x14ac:dyDescent="0.45">
      <c r="B176" s="881" t="s">
        <v>142</v>
      </c>
      <c r="C176" s="882"/>
      <c r="D176" s="1298">
        <v>52500</v>
      </c>
      <c r="E176" s="1299"/>
      <c r="F176" s="249">
        <f t="shared" ref="F176:F186" si="0">D176/$D$186</f>
        <v>0.14574224443056424</v>
      </c>
      <c r="G176" s="245"/>
      <c r="H176" s="245"/>
      <c r="I176" s="245"/>
      <c r="J176" s="245"/>
      <c r="K176" s="245"/>
    </row>
    <row r="177" spans="2:11" customFormat="1" ht="15.75" customHeight="1" x14ac:dyDescent="0.45">
      <c r="B177" s="848" t="s">
        <v>140</v>
      </c>
      <c r="C177" s="849"/>
      <c r="D177" s="1300">
        <v>43648.5</v>
      </c>
      <c r="E177" s="1301"/>
      <c r="F177" s="250">
        <f t="shared" si="0"/>
        <v>0.1211701020195711</v>
      </c>
      <c r="G177" s="245"/>
      <c r="H177" s="245"/>
      <c r="I177" s="245"/>
      <c r="J177" s="245"/>
      <c r="K177" s="245"/>
    </row>
    <row r="178" spans="2:11" customFormat="1" ht="15.75" customHeight="1" x14ac:dyDescent="0.45">
      <c r="B178" s="881" t="s">
        <v>146</v>
      </c>
      <c r="C178" s="882"/>
      <c r="D178" s="1298">
        <v>42650</v>
      </c>
      <c r="E178" s="1299"/>
      <c r="F178" s="249">
        <f t="shared" si="0"/>
        <v>0.11839822333263932</v>
      </c>
      <c r="G178" s="245"/>
      <c r="H178" s="245"/>
      <c r="I178" s="245"/>
      <c r="J178" s="245"/>
      <c r="K178" s="245"/>
    </row>
    <row r="179" spans="2:11" customFormat="1" ht="15.75" customHeight="1" x14ac:dyDescent="0.45">
      <c r="B179" s="848" t="s">
        <v>147</v>
      </c>
      <c r="C179" s="849"/>
      <c r="D179" s="1300">
        <v>15500</v>
      </c>
      <c r="E179" s="1301"/>
      <c r="F179" s="250">
        <f t="shared" si="0"/>
        <v>4.3028662641404675E-2</v>
      </c>
      <c r="G179" s="245"/>
      <c r="H179" s="245"/>
      <c r="I179" s="245"/>
      <c r="J179" s="245"/>
      <c r="K179" s="245"/>
    </row>
    <row r="180" spans="2:11" customFormat="1" ht="15.75" customHeight="1" x14ac:dyDescent="0.45">
      <c r="B180" s="881" t="s">
        <v>177</v>
      </c>
      <c r="C180" s="882"/>
      <c r="D180" s="1298">
        <v>12500</v>
      </c>
      <c r="E180" s="1299"/>
      <c r="F180" s="249">
        <f t="shared" si="0"/>
        <v>3.4700534388229579E-2</v>
      </c>
      <c r="G180" s="245"/>
      <c r="H180" s="245"/>
      <c r="I180" s="245"/>
      <c r="J180" s="245"/>
      <c r="K180" s="245"/>
    </row>
    <row r="181" spans="2:11" customFormat="1" ht="15.75" customHeight="1" x14ac:dyDescent="0.45">
      <c r="B181" s="848" t="s">
        <v>154</v>
      </c>
      <c r="C181" s="849"/>
      <c r="D181" s="1300">
        <v>9000</v>
      </c>
      <c r="E181" s="1301"/>
      <c r="F181" s="250">
        <f t="shared" si="0"/>
        <v>2.4984384759525295E-2</v>
      </c>
      <c r="G181" s="245"/>
      <c r="H181" s="245"/>
      <c r="I181" s="245"/>
      <c r="J181" s="245"/>
      <c r="K181" s="245"/>
    </row>
    <row r="182" spans="2:11" customFormat="1" ht="15.75" customHeight="1" x14ac:dyDescent="0.45">
      <c r="B182" s="881" t="s">
        <v>167</v>
      </c>
      <c r="C182" s="882"/>
      <c r="D182" s="1298">
        <v>7000</v>
      </c>
      <c r="E182" s="1299"/>
      <c r="F182" s="249">
        <f t="shared" si="0"/>
        <v>1.9432299257408563E-2</v>
      </c>
      <c r="G182" s="245"/>
      <c r="H182" s="245"/>
      <c r="I182" s="245"/>
      <c r="J182" s="245"/>
      <c r="K182" s="245"/>
    </row>
    <row r="183" spans="2:11" customFormat="1" ht="15.75" customHeight="1" x14ac:dyDescent="0.45">
      <c r="B183" s="848" t="s">
        <v>178</v>
      </c>
      <c r="C183" s="849"/>
      <c r="D183" s="1300">
        <v>6500</v>
      </c>
      <c r="E183" s="1301"/>
      <c r="F183" s="250">
        <f t="shared" si="0"/>
        <v>1.8044277881879379E-2</v>
      </c>
      <c r="G183" s="245"/>
      <c r="H183" s="245"/>
      <c r="I183" s="245"/>
      <c r="J183" s="245"/>
      <c r="K183" s="245"/>
    </row>
    <row r="184" spans="2:11" customFormat="1" ht="15.75" customHeight="1" x14ac:dyDescent="0.45">
      <c r="B184" s="881" t="s">
        <v>168</v>
      </c>
      <c r="C184" s="882"/>
      <c r="D184" s="1298">
        <v>6000</v>
      </c>
      <c r="E184" s="1299"/>
      <c r="F184" s="249">
        <f t="shared" si="0"/>
        <v>1.6656256506350199E-2</v>
      </c>
      <c r="G184" s="245"/>
      <c r="H184" s="245"/>
      <c r="I184" s="245"/>
      <c r="J184" s="245"/>
      <c r="K184" s="245"/>
    </row>
    <row r="185" spans="2:11" customFormat="1" ht="15.75" customHeight="1" thickBot="1" x14ac:dyDescent="0.5">
      <c r="B185" s="856" t="s">
        <v>179</v>
      </c>
      <c r="C185" s="857"/>
      <c r="D185" s="1402">
        <v>37000</v>
      </c>
      <c r="E185" s="1403"/>
      <c r="F185" s="251">
        <f t="shared" si="0"/>
        <v>0.10271358178915956</v>
      </c>
      <c r="G185" s="245"/>
      <c r="H185" s="245"/>
      <c r="I185" s="245"/>
      <c r="J185" s="245"/>
      <c r="K185" s="245"/>
    </row>
    <row r="186" spans="2:11" customFormat="1" ht="15.75" customHeight="1" thickTop="1" thickBot="1" x14ac:dyDescent="0.5">
      <c r="B186" s="877" t="s">
        <v>180</v>
      </c>
      <c r="C186" s="878"/>
      <c r="D186" s="879">
        <f>SUM(D175:E185)</f>
        <v>360225</v>
      </c>
      <c r="E186" s="880"/>
      <c r="F186" s="252">
        <f t="shared" si="0"/>
        <v>1</v>
      </c>
      <c r="G186" s="245"/>
      <c r="H186" s="245"/>
      <c r="I186" s="245"/>
      <c r="J186" s="245"/>
      <c r="K186" s="245"/>
    </row>
    <row r="187" spans="2:11" customFormat="1" ht="15.75" customHeight="1" thickTop="1" x14ac:dyDescent="0.45">
      <c r="B187" s="245"/>
      <c r="C187" s="245"/>
      <c r="D187" s="245"/>
      <c r="E187" s="245"/>
      <c r="F187" s="245"/>
      <c r="G187" s="245"/>
      <c r="H187" s="245"/>
      <c r="I187" s="245"/>
      <c r="J187" s="245"/>
      <c r="K187" s="245"/>
    </row>
    <row r="188" spans="2:11" x14ac:dyDescent="0.45">
      <c r="B188" s="203"/>
      <c r="C188" s="203"/>
      <c r="D188" s="203"/>
      <c r="E188" s="203"/>
      <c r="F188" s="203"/>
      <c r="G188" s="203"/>
      <c r="H188" s="203"/>
      <c r="I188" s="203"/>
      <c r="J188" s="203"/>
      <c r="K188" s="203"/>
    </row>
  </sheetData>
  <mergeCells count="241">
    <mergeCell ref="B165:D165"/>
    <mergeCell ref="B186:C186"/>
    <mergeCell ref="D186:E186"/>
    <mergeCell ref="I137:I138"/>
    <mergeCell ref="J137:J138"/>
    <mergeCell ref="K137:K138"/>
    <mergeCell ref="E151:E152"/>
    <mergeCell ref="F151:F152"/>
    <mergeCell ref="G151:G152"/>
    <mergeCell ref="H151:H152"/>
    <mergeCell ref="I151:I152"/>
    <mergeCell ref="J151:J152"/>
    <mergeCell ref="B185:C185"/>
    <mergeCell ref="D185:E185"/>
    <mergeCell ref="B183:C183"/>
    <mergeCell ref="D183:E183"/>
    <mergeCell ref="B184:C184"/>
    <mergeCell ref="D184:E184"/>
    <mergeCell ref="B175:C175"/>
    <mergeCell ref="D175:E175"/>
    <mergeCell ref="E137:E138"/>
    <mergeCell ref="B174:C174"/>
    <mergeCell ref="D174:E174"/>
    <mergeCell ref="E135:E136"/>
    <mergeCell ref="F135:F136"/>
    <mergeCell ref="G135:G136"/>
    <mergeCell ref="H135:H136"/>
    <mergeCell ref="I135:I136"/>
    <mergeCell ref="J135:J136"/>
    <mergeCell ref="K135:K136"/>
    <mergeCell ref="K151:K152"/>
    <mergeCell ref="F137:F138"/>
    <mergeCell ref="G137:G138"/>
    <mergeCell ref="H137:H138"/>
    <mergeCell ref="I130:I132"/>
    <mergeCell ref="J130:J132"/>
    <mergeCell ref="K130:K132"/>
    <mergeCell ref="E133:E134"/>
    <mergeCell ref="F133:F134"/>
    <mergeCell ref="G133:G134"/>
    <mergeCell ref="H133:H134"/>
    <mergeCell ref="I133:I134"/>
    <mergeCell ref="J133:J134"/>
    <mergeCell ref="K133:K134"/>
    <mergeCell ref="E130:E132"/>
    <mergeCell ref="F130:F132"/>
    <mergeCell ref="G130:G132"/>
    <mergeCell ref="H130:H132"/>
    <mergeCell ref="K113:K114"/>
    <mergeCell ref="E120:E126"/>
    <mergeCell ref="F120:F126"/>
    <mergeCell ref="G120:G126"/>
    <mergeCell ref="H120:H126"/>
    <mergeCell ref="I120:I126"/>
    <mergeCell ref="J120:J126"/>
    <mergeCell ref="K120:K126"/>
    <mergeCell ref="E113:E114"/>
    <mergeCell ref="F113:F114"/>
    <mergeCell ref="G113:G114"/>
    <mergeCell ref="H113:H114"/>
    <mergeCell ref="I113:I114"/>
    <mergeCell ref="J113:J114"/>
    <mergeCell ref="K91:K92"/>
    <mergeCell ref="E101:E102"/>
    <mergeCell ref="F101:F102"/>
    <mergeCell ref="G101:G102"/>
    <mergeCell ref="H101:H102"/>
    <mergeCell ref="I101:I102"/>
    <mergeCell ref="J101:J102"/>
    <mergeCell ref="K101:K102"/>
    <mergeCell ref="E91:E92"/>
    <mergeCell ref="F91:F92"/>
    <mergeCell ref="G91:G92"/>
    <mergeCell ref="H91:H92"/>
    <mergeCell ref="I91:I92"/>
    <mergeCell ref="J91:J92"/>
    <mergeCell ref="I66:I67"/>
    <mergeCell ref="J66:J67"/>
    <mergeCell ref="K66:K67"/>
    <mergeCell ref="E78:E79"/>
    <mergeCell ref="F78:F79"/>
    <mergeCell ref="G78:G79"/>
    <mergeCell ref="H78:H79"/>
    <mergeCell ref="I78:I79"/>
    <mergeCell ref="J78:J79"/>
    <mergeCell ref="E66:E67"/>
    <mergeCell ref="F66:F67"/>
    <mergeCell ref="G66:G67"/>
    <mergeCell ref="H66:H67"/>
    <mergeCell ref="K78:K79"/>
    <mergeCell ref="K71:K72"/>
    <mergeCell ref="E76:E77"/>
    <mergeCell ref="F76:F77"/>
    <mergeCell ref="G76:G77"/>
    <mergeCell ref="H76:H77"/>
    <mergeCell ref="I76:I77"/>
    <mergeCell ref="J76:J77"/>
    <mergeCell ref="K76:K77"/>
    <mergeCell ref="E71:E72"/>
    <mergeCell ref="F71:F72"/>
    <mergeCell ref="K60:K61"/>
    <mergeCell ref="E63:E64"/>
    <mergeCell ref="F63:F64"/>
    <mergeCell ref="G63:G64"/>
    <mergeCell ref="H63:H64"/>
    <mergeCell ref="I63:I64"/>
    <mergeCell ref="J63:J64"/>
    <mergeCell ref="K63:K64"/>
    <mergeCell ref="E60:E61"/>
    <mergeCell ref="F60:F61"/>
    <mergeCell ref="G60:G61"/>
    <mergeCell ref="H60:H61"/>
    <mergeCell ref="I60:I61"/>
    <mergeCell ref="J60:J61"/>
    <mergeCell ref="K44:K45"/>
    <mergeCell ref="E52:E53"/>
    <mergeCell ref="F52:F53"/>
    <mergeCell ref="G52:G53"/>
    <mergeCell ref="H52:H53"/>
    <mergeCell ref="I52:I53"/>
    <mergeCell ref="J52:J53"/>
    <mergeCell ref="K52:K53"/>
    <mergeCell ref="E44:E45"/>
    <mergeCell ref="F44:F45"/>
    <mergeCell ref="G44:G45"/>
    <mergeCell ref="H44:H45"/>
    <mergeCell ref="I44:I45"/>
    <mergeCell ref="J44:J45"/>
    <mergeCell ref="G42:G43"/>
    <mergeCell ref="H42:H43"/>
    <mergeCell ref="I42:I43"/>
    <mergeCell ref="J42:J43"/>
    <mergeCell ref="K42:K43"/>
    <mergeCell ref="E31:E32"/>
    <mergeCell ref="F31:F32"/>
    <mergeCell ref="G31:G32"/>
    <mergeCell ref="H31:H32"/>
    <mergeCell ref="I31:I32"/>
    <mergeCell ref="J31:J32"/>
    <mergeCell ref="K34:K35"/>
    <mergeCell ref="E34:E35"/>
    <mergeCell ref="F34:F35"/>
    <mergeCell ref="G34:G35"/>
    <mergeCell ref="H34:H35"/>
    <mergeCell ref="I34:I35"/>
    <mergeCell ref="J34:J35"/>
    <mergeCell ref="J22:J23"/>
    <mergeCell ref="K20:K21"/>
    <mergeCell ref="G20:G21"/>
    <mergeCell ref="H20:H21"/>
    <mergeCell ref="I20:I21"/>
    <mergeCell ref="J20:J21"/>
    <mergeCell ref="G17:G18"/>
    <mergeCell ref="H17:H18"/>
    <mergeCell ref="K22:K23"/>
    <mergeCell ref="G11:G12"/>
    <mergeCell ref="H11:H12"/>
    <mergeCell ref="I11:I12"/>
    <mergeCell ref="E17:E18"/>
    <mergeCell ref="F17:F18"/>
    <mergeCell ref="E15:E16"/>
    <mergeCell ref="F15:F16"/>
    <mergeCell ref="G15:G16"/>
    <mergeCell ref="H15:H16"/>
    <mergeCell ref="I15:I16"/>
    <mergeCell ref="F13:F14"/>
    <mergeCell ref="G13:G14"/>
    <mergeCell ref="H13:H14"/>
    <mergeCell ref="I13:I14"/>
    <mergeCell ref="G29:G30"/>
    <mergeCell ref="H29:H30"/>
    <mergeCell ref="I29:I30"/>
    <mergeCell ref="I17:I18"/>
    <mergeCell ref="B182:C182"/>
    <mergeCell ref="D182:E182"/>
    <mergeCell ref="B179:C179"/>
    <mergeCell ref="D179:E179"/>
    <mergeCell ref="B180:C180"/>
    <mergeCell ref="D180:E180"/>
    <mergeCell ref="B181:C181"/>
    <mergeCell ref="D181:E181"/>
    <mergeCell ref="B176:C176"/>
    <mergeCell ref="D176:E176"/>
    <mergeCell ref="B177:C177"/>
    <mergeCell ref="D177:E177"/>
    <mergeCell ref="B178:C178"/>
    <mergeCell ref="D178:E178"/>
    <mergeCell ref="E22:E23"/>
    <mergeCell ref="F22:F23"/>
    <mergeCell ref="E20:E21"/>
    <mergeCell ref="F20:F21"/>
    <mergeCell ref="I22:I23"/>
    <mergeCell ref="F42:F43"/>
    <mergeCell ref="J80:J81"/>
    <mergeCell ref="B5:B6"/>
    <mergeCell ref="B8:C8"/>
    <mergeCell ref="G8:G9"/>
    <mergeCell ref="H8:H9"/>
    <mergeCell ref="I8:I9"/>
    <mergeCell ref="J8:J9"/>
    <mergeCell ref="K8:K9"/>
    <mergeCell ref="E11:E12"/>
    <mergeCell ref="F11:F12"/>
    <mergeCell ref="E13:E14"/>
    <mergeCell ref="J11:J12"/>
    <mergeCell ref="K11:K12"/>
    <mergeCell ref="K13:K14"/>
    <mergeCell ref="J15:J16"/>
    <mergeCell ref="K15:K16"/>
    <mergeCell ref="J13:J14"/>
    <mergeCell ref="J29:J30"/>
    <mergeCell ref="K29:K30"/>
    <mergeCell ref="K31:K32"/>
    <mergeCell ref="J17:J18"/>
    <mergeCell ref="K17:K18"/>
    <mergeCell ref="G22:G23"/>
    <mergeCell ref="H22:H23"/>
    <mergeCell ref="D8:E8"/>
    <mergeCell ref="F8:F9"/>
    <mergeCell ref="B10:B163"/>
    <mergeCell ref="E29:E30"/>
    <mergeCell ref="F29:F30"/>
    <mergeCell ref="E42:E43"/>
    <mergeCell ref="K80:K81"/>
    <mergeCell ref="J3:J4"/>
    <mergeCell ref="K3:K4"/>
    <mergeCell ref="B3:C3"/>
    <mergeCell ref="D3:E3"/>
    <mergeCell ref="F3:F4"/>
    <mergeCell ref="G3:G4"/>
    <mergeCell ref="H3:H4"/>
    <mergeCell ref="I3:I4"/>
    <mergeCell ref="G71:G72"/>
    <mergeCell ref="H71:H72"/>
    <mergeCell ref="I71:I72"/>
    <mergeCell ref="J71:J72"/>
    <mergeCell ref="E80:E81"/>
    <mergeCell ref="F80:F81"/>
    <mergeCell ref="G80:G81"/>
    <mergeCell ref="H80:H81"/>
    <mergeCell ref="I80:I81"/>
  </mergeCells>
  <phoneticPr fontId="2"/>
  <conditionalFormatting sqref="G1:G29">
    <cfRule type="cellIs" dxfId="26" priority="4" operator="between">
      <formula>42825</formula>
      <formula>43023</formula>
    </cfRule>
  </conditionalFormatting>
  <conditionalFormatting sqref="G31 G103:G113">
    <cfRule type="cellIs" dxfId="25" priority="34" operator="between">
      <formula>42825</formula>
      <formula>43023</formula>
    </cfRule>
  </conditionalFormatting>
  <conditionalFormatting sqref="G33:G44 G46:G78">
    <cfRule type="cellIs" dxfId="24" priority="13" operator="between">
      <formula>42825</formula>
      <formula>43023</formula>
    </cfRule>
  </conditionalFormatting>
  <conditionalFormatting sqref="G80:G101">
    <cfRule type="cellIs" dxfId="23" priority="20" operator="between">
      <formula>42825</formula>
      <formula>43023</formula>
    </cfRule>
  </conditionalFormatting>
  <conditionalFormatting sqref="G115:G119">
    <cfRule type="cellIs" dxfId="22" priority="12" operator="between">
      <formula>42825</formula>
      <formula>43023</formula>
    </cfRule>
  </conditionalFormatting>
  <conditionalFormatting sqref="G127:G151">
    <cfRule type="cellIs" dxfId="21" priority="11" operator="between">
      <formula>42825</formula>
      <formula>43023</formula>
    </cfRule>
  </conditionalFormatting>
  <conditionalFormatting sqref="G153:G1048576">
    <cfRule type="cellIs" dxfId="20" priority="1" operator="between">
      <formula>42825</formula>
      <formula>43023</formula>
    </cfRule>
  </conditionalFormatting>
  <pageMargins left="0.23622047244094491" right="0.23622047244094491" top="0.35433070866141736" bottom="0.35433070866141736" header="0.31496062992125984" footer="0.31496062992125984"/>
  <pageSetup paperSize="9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87"/>
  <sheetViews>
    <sheetView showGridLines="0" zoomScaleNormal="100" workbookViewId="0"/>
  </sheetViews>
  <sheetFormatPr defaultColWidth="9" defaultRowHeight="14.4" x14ac:dyDescent="0.45"/>
  <cols>
    <col min="1" max="1" width="5" style="187" customWidth="1"/>
    <col min="2" max="2" width="12.59765625" style="188" customWidth="1"/>
    <col min="3" max="3" width="24.59765625" style="188" customWidth="1"/>
    <col min="4" max="5" width="8.59765625" style="188" customWidth="1"/>
    <col min="6" max="8" width="10.3984375" style="188" customWidth="1"/>
    <col min="9" max="9" width="12.3984375" style="188" customWidth="1"/>
    <col min="10" max="10" width="10.3984375" style="188" customWidth="1"/>
    <col min="11" max="11" width="11.3984375" style="188" customWidth="1"/>
    <col min="12" max="16384" width="9" style="187"/>
  </cols>
  <sheetData>
    <row r="1" spans="1:11" ht="18.600000000000001" x14ac:dyDescent="0.45">
      <c r="A1" s="220" t="s">
        <v>107</v>
      </c>
      <c r="K1" s="189"/>
    </row>
    <row r="2" spans="1:11" x14ac:dyDescent="0.45">
      <c r="K2" s="190"/>
    </row>
    <row r="3" spans="1:11" ht="18.75" customHeight="1" x14ac:dyDescent="0.45">
      <c r="B3" s="842" t="s">
        <v>0</v>
      </c>
      <c r="C3" s="843"/>
      <c r="D3" s="844" t="s">
        <v>1</v>
      </c>
      <c r="E3" s="845"/>
      <c r="F3" s="846" t="s">
        <v>4</v>
      </c>
      <c r="G3" s="867" t="s">
        <v>5</v>
      </c>
      <c r="H3" s="869" t="s">
        <v>6</v>
      </c>
      <c r="I3" s="871" t="s">
        <v>7</v>
      </c>
      <c r="J3" s="873" t="s">
        <v>119</v>
      </c>
      <c r="K3" s="875" t="s">
        <v>120</v>
      </c>
    </row>
    <row r="4" spans="1:11" ht="15" thickBot="1" x14ac:dyDescent="0.5">
      <c r="B4" s="2"/>
      <c r="C4" s="3" t="s">
        <v>87</v>
      </c>
      <c r="D4" s="4" t="s">
        <v>2</v>
      </c>
      <c r="E4" s="5" t="s">
        <v>3</v>
      </c>
      <c r="F4" s="847"/>
      <c r="G4" s="868"/>
      <c r="H4" s="870"/>
      <c r="I4" s="872"/>
      <c r="J4" s="874"/>
      <c r="K4" s="876"/>
    </row>
    <row r="5" spans="1:11" ht="15" thickTop="1" x14ac:dyDescent="0.45">
      <c r="B5" s="840" t="s">
        <v>109</v>
      </c>
      <c r="C5" s="15" t="s">
        <v>57</v>
      </c>
      <c r="D5" s="49">
        <v>2500</v>
      </c>
      <c r="E5" s="50">
        <v>2500</v>
      </c>
      <c r="F5" s="51">
        <v>43403</v>
      </c>
      <c r="G5" s="52">
        <v>43555</v>
      </c>
      <c r="H5" s="53">
        <v>0.41917808219178082</v>
      </c>
      <c r="I5" s="21" t="s">
        <v>10</v>
      </c>
      <c r="J5" s="368">
        <v>1.8090999999999999E-3</v>
      </c>
      <c r="K5" s="55">
        <v>0.1</v>
      </c>
    </row>
    <row r="6" spans="1:11" ht="15" thickBot="1" x14ac:dyDescent="0.5">
      <c r="B6" s="1505"/>
      <c r="C6" s="56" t="s">
        <v>57</v>
      </c>
      <c r="D6" s="57">
        <v>5500</v>
      </c>
      <c r="E6" s="58">
        <v>5500</v>
      </c>
      <c r="F6" s="59">
        <v>43524</v>
      </c>
      <c r="G6" s="60">
        <v>43707</v>
      </c>
      <c r="H6" s="61">
        <v>0.50410958904109593</v>
      </c>
      <c r="I6" s="62" t="s">
        <v>10</v>
      </c>
      <c r="J6" s="370">
        <v>1.8090999999999999E-3</v>
      </c>
      <c r="K6" s="64">
        <v>0.5</v>
      </c>
    </row>
    <row r="7" spans="1:11" ht="15" customHeight="1" thickTop="1" thickBot="1" x14ac:dyDescent="0.5">
      <c r="B7" s="1005"/>
      <c r="C7" s="275" t="s">
        <v>110</v>
      </c>
      <c r="D7" s="272"/>
      <c r="E7" s="273">
        <f>SUM(E5:E6)</f>
        <v>8000</v>
      </c>
      <c r="K7" s="190"/>
    </row>
    <row r="8" spans="1:11" ht="15" thickTop="1" x14ac:dyDescent="0.45">
      <c r="K8" s="190"/>
    </row>
    <row r="9" spans="1:11" ht="18.75" customHeight="1" x14ac:dyDescent="0.45">
      <c r="B9" s="842" t="s">
        <v>0</v>
      </c>
      <c r="C9" s="843"/>
      <c r="D9" s="844" t="s">
        <v>1</v>
      </c>
      <c r="E9" s="845"/>
      <c r="F9" s="846" t="s">
        <v>4</v>
      </c>
      <c r="G9" s="867" t="s">
        <v>5</v>
      </c>
      <c r="H9" s="869" t="s">
        <v>6</v>
      </c>
      <c r="I9" s="871" t="s">
        <v>7</v>
      </c>
      <c r="J9" s="873" t="s">
        <v>119</v>
      </c>
      <c r="K9" s="875" t="s">
        <v>120</v>
      </c>
    </row>
    <row r="10" spans="1:11" ht="15" thickBot="1" x14ac:dyDescent="0.5">
      <c r="B10" s="2"/>
      <c r="C10" s="3" t="s">
        <v>122</v>
      </c>
      <c r="D10" s="4" t="s">
        <v>2</v>
      </c>
      <c r="E10" s="5" t="s">
        <v>3</v>
      </c>
      <c r="F10" s="847"/>
      <c r="G10" s="868"/>
      <c r="H10" s="870"/>
      <c r="I10" s="872"/>
      <c r="J10" s="874"/>
      <c r="K10" s="876"/>
    </row>
    <row r="11" spans="1:11" ht="15" thickTop="1" x14ac:dyDescent="0.45">
      <c r="B11" s="1271" t="s">
        <v>108</v>
      </c>
      <c r="C11" s="284" t="s">
        <v>71</v>
      </c>
      <c r="D11" s="16">
        <v>5000</v>
      </c>
      <c r="E11" s="17">
        <v>5000</v>
      </c>
      <c r="F11" s="18">
        <v>40060</v>
      </c>
      <c r="G11" s="19">
        <v>43712</v>
      </c>
      <c r="H11" s="20">
        <v>10</v>
      </c>
      <c r="I11" s="21" t="s">
        <v>12</v>
      </c>
      <c r="J11" s="22">
        <v>2.9499999999999998E-2</v>
      </c>
      <c r="K11" s="23">
        <v>0.5</v>
      </c>
    </row>
    <row r="12" spans="1:11" x14ac:dyDescent="0.45">
      <c r="B12" s="1019"/>
      <c r="C12" s="309" t="s">
        <v>57</v>
      </c>
      <c r="D12" s="25">
        <v>14660</v>
      </c>
      <c r="E12" s="1302">
        <v>20000</v>
      </c>
      <c r="F12" s="1406">
        <v>40633</v>
      </c>
      <c r="G12" s="1406">
        <v>43553</v>
      </c>
      <c r="H12" s="1408">
        <v>8</v>
      </c>
      <c r="I12" s="1410" t="s">
        <v>121</v>
      </c>
      <c r="J12" s="1412">
        <v>1.49E-2</v>
      </c>
      <c r="K12" s="1289">
        <v>0.1</v>
      </c>
    </row>
    <row r="13" spans="1:11" x14ac:dyDescent="0.45">
      <c r="B13" s="1019"/>
      <c r="C13" s="310" t="s">
        <v>18</v>
      </c>
      <c r="D13" s="27">
        <v>5340</v>
      </c>
      <c r="E13" s="1286">
        <v>0</v>
      </c>
      <c r="F13" s="1407"/>
      <c r="G13" s="1407"/>
      <c r="H13" s="1409"/>
      <c r="I13" s="1411"/>
      <c r="J13" s="1413"/>
      <c r="K13" s="1290"/>
    </row>
    <row r="14" spans="1:11" x14ac:dyDescent="0.45">
      <c r="B14" s="1019"/>
      <c r="C14" s="285" t="s">
        <v>57</v>
      </c>
      <c r="D14" s="29">
        <v>3665</v>
      </c>
      <c r="E14" s="1281">
        <v>5000</v>
      </c>
      <c r="F14" s="1283">
        <v>40808</v>
      </c>
      <c r="G14" s="1283">
        <v>44461</v>
      </c>
      <c r="H14" s="1305">
        <v>10</v>
      </c>
      <c r="I14" s="1307" t="s">
        <v>121</v>
      </c>
      <c r="J14" s="1211">
        <v>9.6174999999999993E-3</v>
      </c>
      <c r="K14" s="1287">
        <v>2.6</v>
      </c>
    </row>
    <row r="15" spans="1:11" x14ac:dyDescent="0.45">
      <c r="B15" s="1019"/>
      <c r="C15" s="286" t="s">
        <v>18</v>
      </c>
      <c r="D15" s="31">
        <v>1335</v>
      </c>
      <c r="E15" s="1282"/>
      <c r="F15" s="1284"/>
      <c r="G15" s="1284"/>
      <c r="H15" s="1306"/>
      <c r="I15" s="1308"/>
      <c r="J15" s="1015"/>
      <c r="K15" s="1288"/>
    </row>
    <row r="16" spans="1:11" x14ac:dyDescent="0.45">
      <c r="B16" s="1019"/>
      <c r="C16" s="309" t="s">
        <v>57</v>
      </c>
      <c r="D16" s="25">
        <v>7330</v>
      </c>
      <c r="E16" s="1285">
        <v>10000</v>
      </c>
      <c r="F16" s="1309">
        <v>40808</v>
      </c>
      <c r="G16" s="1316">
        <v>44277</v>
      </c>
      <c r="H16" s="1318">
        <v>9.5</v>
      </c>
      <c r="I16" s="1296" t="s">
        <v>121</v>
      </c>
      <c r="J16" s="1291">
        <v>8.8175000000000007E-3</v>
      </c>
      <c r="K16" s="1289">
        <v>2.1</v>
      </c>
    </row>
    <row r="17" spans="2:11" x14ac:dyDescent="0.45">
      <c r="B17" s="1019"/>
      <c r="C17" s="310" t="s">
        <v>18</v>
      </c>
      <c r="D17" s="27">
        <v>2670</v>
      </c>
      <c r="E17" s="1286">
        <v>0</v>
      </c>
      <c r="F17" s="1304"/>
      <c r="G17" s="1317"/>
      <c r="H17" s="1319"/>
      <c r="I17" s="1297"/>
      <c r="J17" s="1292"/>
      <c r="K17" s="1290"/>
    </row>
    <row r="18" spans="2:11" x14ac:dyDescent="0.45">
      <c r="B18" s="1019"/>
      <c r="C18" s="285" t="s">
        <v>57</v>
      </c>
      <c r="D18" s="29">
        <v>7362</v>
      </c>
      <c r="E18" s="1281">
        <v>10075</v>
      </c>
      <c r="F18" s="1311">
        <v>40808</v>
      </c>
      <c r="G18" s="1313">
        <v>44092</v>
      </c>
      <c r="H18" s="1315">
        <v>9</v>
      </c>
      <c r="I18" s="1225" t="s">
        <v>121</v>
      </c>
      <c r="J18" s="1202">
        <v>8.0549999999999997E-3</v>
      </c>
      <c r="K18" s="1287">
        <v>1.6</v>
      </c>
    </row>
    <row r="19" spans="2:11" x14ac:dyDescent="0.45">
      <c r="B19" s="1019"/>
      <c r="C19" s="286" t="s">
        <v>18</v>
      </c>
      <c r="D19" s="31">
        <v>2712</v>
      </c>
      <c r="E19" s="1310">
        <v>0</v>
      </c>
      <c r="F19" s="1312"/>
      <c r="G19" s="1314"/>
      <c r="H19" s="1315"/>
      <c r="I19" s="1013"/>
      <c r="J19" s="1202"/>
      <c r="K19" s="1288"/>
    </row>
    <row r="20" spans="2:11" x14ac:dyDescent="0.45">
      <c r="B20" s="1019"/>
      <c r="C20" s="309" t="s">
        <v>57</v>
      </c>
      <c r="D20" s="25">
        <v>9500</v>
      </c>
      <c r="E20" s="1285">
        <v>13000</v>
      </c>
      <c r="F20" s="1309">
        <v>40808</v>
      </c>
      <c r="G20" s="1316">
        <v>43909</v>
      </c>
      <c r="H20" s="1318">
        <v>8.5</v>
      </c>
      <c r="I20" s="1296" t="s">
        <v>121</v>
      </c>
      <c r="J20" s="1292">
        <v>7.2500000000000004E-3</v>
      </c>
      <c r="K20" s="1289">
        <v>1.1000000000000001</v>
      </c>
    </row>
    <row r="21" spans="2:11" x14ac:dyDescent="0.45">
      <c r="B21" s="1019"/>
      <c r="C21" s="310" t="s">
        <v>18</v>
      </c>
      <c r="D21" s="27">
        <v>3500</v>
      </c>
      <c r="E21" s="1286">
        <v>0</v>
      </c>
      <c r="F21" s="1304"/>
      <c r="G21" s="1317"/>
      <c r="H21" s="1319"/>
      <c r="I21" s="1297"/>
      <c r="J21" s="1295"/>
      <c r="K21" s="1290"/>
    </row>
    <row r="22" spans="2:11" x14ac:dyDescent="0.45">
      <c r="B22" s="1019"/>
      <c r="C22" s="284" t="s">
        <v>20</v>
      </c>
      <c r="D22" s="16">
        <v>2000</v>
      </c>
      <c r="E22" s="17">
        <v>2000</v>
      </c>
      <c r="F22" s="18">
        <v>40816</v>
      </c>
      <c r="G22" s="19">
        <v>44104</v>
      </c>
      <c r="H22" s="20">
        <v>9</v>
      </c>
      <c r="I22" s="38" t="s">
        <v>121</v>
      </c>
      <c r="J22" s="39">
        <v>9.2425000000000007E-3</v>
      </c>
      <c r="K22" s="23">
        <v>1.6</v>
      </c>
    </row>
    <row r="23" spans="2:11" x14ac:dyDescent="0.45">
      <c r="B23" s="1019"/>
      <c r="C23" s="309" t="s">
        <v>57</v>
      </c>
      <c r="D23" s="25">
        <v>5864</v>
      </c>
      <c r="E23" s="1302">
        <v>8000</v>
      </c>
      <c r="F23" s="1303">
        <v>40898</v>
      </c>
      <c r="G23" s="1320">
        <v>43819</v>
      </c>
      <c r="H23" s="1319">
        <v>8</v>
      </c>
      <c r="I23" s="1321" t="s">
        <v>121</v>
      </c>
      <c r="J23" s="1322">
        <v>6.6274999999999997E-3</v>
      </c>
      <c r="K23" s="1289">
        <v>0.8</v>
      </c>
    </row>
    <row r="24" spans="2:11" x14ac:dyDescent="0.45">
      <c r="B24" s="1019"/>
      <c r="C24" s="310" t="s">
        <v>18</v>
      </c>
      <c r="D24" s="27">
        <v>2136</v>
      </c>
      <c r="E24" s="1286">
        <v>0</v>
      </c>
      <c r="F24" s="1304"/>
      <c r="G24" s="1317"/>
      <c r="H24" s="1319"/>
      <c r="I24" s="1297"/>
      <c r="J24" s="1292"/>
      <c r="K24" s="1290"/>
    </row>
    <row r="25" spans="2:11" x14ac:dyDescent="0.45">
      <c r="B25" s="1019"/>
      <c r="C25" s="285" t="s">
        <v>57</v>
      </c>
      <c r="D25" s="29">
        <v>5131</v>
      </c>
      <c r="E25" s="1414">
        <v>7000</v>
      </c>
      <c r="F25" s="1415">
        <v>40898</v>
      </c>
      <c r="G25" s="1313">
        <v>43637</v>
      </c>
      <c r="H25" s="1416">
        <v>7.5</v>
      </c>
      <c r="I25" s="1184" t="s">
        <v>121</v>
      </c>
      <c r="J25" s="1014">
        <v>5.8799999999999998E-3</v>
      </c>
      <c r="K25" s="1287">
        <v>0.3</v>
      </c>
    </row>
    <row r="26" spans="2:11" x14ac:dyDescent="0.45">
      <c r="B26" s="1019"/>
      <c r="C26" s="286" t="s">
        <v>18</v>
      </c>
      <c r="D26" s="31">
        <v>1869</v>
      </c>
      <c r="E26" s="1310">
        <v>0</v>
      </c>
      <c r="F26" s="1312"/>
      <c r="G26" s="1314"/>
      <c r="H26" s="1315"/>
      <c r="I26" s="1184"/>
      <c r="J26" s="1015"/>
      <c r="K26" s="1288"/>
    </row>
    <row r="27" spans="2:11" x14ac:dyDescent="0.45">
      <c r="B27" s="1019"/>
      <c r="C27" s="309" t="s">
        <v>57</v>
      </c>
      <c r="D27" s="25">
        <v>4030</v>
      </c>
      <c r="E27" s="1302">
        <v>5500</v>
      </c>
      <c r="F27" s="1303">
        <v>41051</v>
      </c>
      <c r="G27" s="1320">
        <v>44701</v>
      </c>
      <c r="H27" s="1319">
        <v>10</v>
      </c>
      <c r="I27" s="1424" t="s">
        <v>121</v>
      </c>
      <c r="J27" s="1412">
        <v>1.04995E-2</v>
      </c>
      <c r="K27" s="1289">
        <v>3.2</v>
      </c>
    </row>
    <row r="28" spans="2:11" x14ac:dyDescent="0.45">
      <c r="B28" s="1019"/>
      <c r="C28" s="310" t="s">
        <v>18</v>
      </c>
      <c r="D28" s="27">
        <v>1470</v>
      </c>
      <c r="E28" s="1286">
        <v>0</v>
      </c>
      <c r="F28" s="1304"/>
      <c r="G28" s="1317"/>
      <c r="H28" s="1319"/>
      <c r="I28" s="1424"/>
      <c r="J28" s="1413"/>
      <c r="K28" s="1417"/>
    </row>
    <row r="29" spans="2:11" x14ac:dyDescent="0.45">
      <c r="B29" s="1019"/>
      <c r="C29" s="287" t="s">
        <v>93</v>
      </c>
      <c r="D29" s="277">
        <v>3500</v>
      </c>
      <c r="E29" s="278">
        <v>3500</v>
      </c>
      <c r="F29" s="279">
        <v>41051</v>
      </c>
      <c r="G29" s="280">
        <v>44701</v>
      </c>
      <c r="H29" s="281">
        <v>10</v>
      </c>
      <c r="I29" s="282" t="s">
        <v>121</v>
      </c>
      <c r="J29" s="283">
        <v>1.05065E-2</v>
      </c>
      <c r="K29" s="281">
        <v>3.2</v>
      </c>
    </row>
    <row r="30" spans="2:11" x14ac:dyDescent="0.45">
      <c r="B30" s="1019"/>
      <c r="C30" s="311" t="s">
        <v>15</v>
      </c>
      <c r="D30" s="57">
        <v>1000</v>
      </c>
      <c r="E30" s="58">
        <v>1000</v>
      </c>
      <c r="F30" s="59">
        <v>41184</v>
      </c>
      <c r="G30" s="60">
        <v>45566</v>
      </c>
      <c r="H30" s="61">
        <v>12</v>
      </c>
      <c r="I30" s="62" t="s">
        <v>12</v>
      </c>
      <c r="J30" s="63">
        <v>1.6400000000000001E-2</v>
      </c>
      <c r="K30" s="64">
        <v>5.6</v>
      </c>
    </row>
    <row r="31" spans="2:11" x14ac:dyDescent="0.45">
      <c r="B31" s="1019"/>
      <c r="C31" s="284" t="s">
        <v>15</v>
      </c>
      <c r="D31" s="49">
        <v>3000</v>
      </c>
      <c r="E31" s="50">
        <v>3000</v>
      </c>
      <c r="F31" s="51">
        <v>41184</v>
      </c>
      <c r="G31" s="52">
        <v>44105</v>
      </c>
      <c r="H31" s="53">
        <v>8</v>
      </c>
      <c r="I31" s="21" t="s">
        <v>12</v>
      </c>
      <c r="J31" s="54">
        <v>1.035E-2</v>
      </c>
      <c r="K31" s="55">
        <v>1.6</v>
      </c>
    </row>
    <row r="32" spans="2:11" x14ac:dyDescent="0.45">
      <c r="B32" s="1019"/>
      <c r="C32" s="311" t="s">
        <v>57</v>
      </c>
      <c r="D32" s="57">
        <v>1000</v>
      </c>
      <c r="E32" s="58">
        <v>1000</v>
      </c>
      <c r="F32" s="59">
        <v>41184</v>
      </c>
      <c r="G32" s="60">
        <v>44836</v>
      </c>
      <c r="H32" s="61">
        <v>10</v>
      </c>
      <c r="I32" s="62" t="s">
        <v>12</v>
      </c>
      <c r="J32" s="63">
        <v>1.2E-2</v>
      </c>
      <c r="K32" s="64">
        <v>3.6</v>
      </c>
    </row>
    <row r="33" spans="2:11" x14ac:dyDescent="0.45">
      <c r="B33" s="1019"/>
      <c r="C33" s="284" t="s">
        <v>20</v>
      </c>
      <c r="D33" s="49">
        <v>2000</v>
      </c>
      <c r="E33" s="50">
        <v>2000</v>
      </c>
      <c r="F33" s="51">
        <v>41184</v>
      </c>
      <c r="G33" s="52">
        <v>44106</v>
      </c>
      <c r="H33" s="53">
        <v>8</v>
      </c>
      <c r="I33" s="21" t="s">
        <v>121</v>
      </c>
      <c r="J33" s="54">
        <v>1.01875E-2</v>
      </c>
      <c r="K33" s="55">
        <v>1.6</v>
      </c>
    </row>
    <row r="34" spans="2:11" x14ac:dyDescent="0.45">
      <c r="B34" s="1019"/>
      <c r="C34" s="309" t="s">
        <v>57</v>
      </c>
      <c r="D34" s="25">
        <v>2200</v>
      </c>
      <c r="E34" s="1418">
        <v>3000</v>
      </c>
      <c r="F34" s="1325">
        <v>41184</v>
      </c>
      <c r="G34" s="1327">
        <v>44106</v>
      </c>
      <c r="H34" s="1329">
        <v>8</v>
      </c>
      <c r="I34" s="1420" t="s">
        <v>121</v>
      </c>
      <c r="J34" s="1422">
        <v>1.01875E-2</v>
      </c>
      <c r="K34" s="1289">
        <v>1.6</v>
      </c>
    </row>
    <row r="35" spans="2:11" x14ac:dyDescent="0.45">
      <c r="B35" s="1019"/>
      <c r="C35" s="310" t="s">
        <v>18</v>
      </c>
      <c r="D35" s="27">
        <v>800</v>
      </c>
      <c r="E35" s="1419"/>
      <c r="F35" s="1326"/>
      <c r="G35" s="1328"/>
      <c r="H35" s="1330"/>
      <c r="I35" s="1421"/>
      <c r="J35" s="1423"/>
      <c r="K35" s="1290"/>
    </row>
    <row r="36" spans="2:11" x14ac:dyDescent="0.45">
      <c r="B36" s="1019"/>
      <c r="C36" s="285" t="s">
        <v>57</v>
      </c>
      <c r="D36" s="29">
        <v>3298</v>
      </c>
      <c r="E36" s="1435">
        <v>4500</v>
      </c>
      <c r="F36" s="1221">
        <v>41184</v>
      </c>
      <c r="G36" s="1223">
        <v>43923</v>
      </c>
      <c r="H36" s="1183">
        <v>7.5</v>
      </c>
      <c r="I36" s="1225" t="s">
        <v>121</v>
      </c>
      <c r="J36" s="1185">
        <v>6.2700000000000004E-3</v>
      </c>
      <c r="K36" s="1287">
        <v>1.1000000000000001</v>
      </c>
    </row>
    <row r="37" spans="2:11" x14ac:dyDescent="0.45">
      <c r="B37" s="1019"/>
      <c r="C37" s="286" t="s">
        <v>18</v>
      </c>
      <c r="D37" s="31">
        <v>1202</v>
      </c>
      <c r="E37" s="1436"/>
      <c r="F37" s="1222"/>
      <c r="G37" s="1224"/>
      <c r="H37" s="1182"/>
      <c r="I37" s="1013"/>
      <c r="J37" s="1186"/>
      <c r="K37" s="1288"/>
    </row>
    <row r="38" spans="2:11" x14ac:dyDescent="0.45">
      <c r="B38" s="1019"/>
      <c r="C38" s="312" t="s">
        <v>20</v>
      </c>
      <c r="D38" s="57">
        <v>3000</v>
      </c>
      <c r="E38" s="58">
        <v>3000</v>
      </c>
      <c r="F38" s="59">
        <v>41184</v>
      </c>
      <c r="G38" s="60">
        <v>43923</v>
      </c>
      <c r="H38" s="61">
        <v>7.5</v>
      </c>
      <c r="I38" s="227" t="s">
        <v>121</v>
      </c>
      <c r="J38" s="271">
        <v>6.2700000000000004E-3</v>
      </c>
      <c r="K38" s="64">
        <v>1.1000000000000001</v>
      </c>
    </row>
    <row r="39" spans="2:11" x14ac:dyDescent="0.45">
      <c r="B39" s="1019"/>
      <c r="C39" s="285" t="s">
        <v>57</v>
      </c>
      <c r="D39" s="29">
        <v>5498</v>
      </c>
      <c r="E39" s="1433">
        <v>7500</v>
      </c>
      <c r="F39" s="1188">
        <v>41184</v>
      </c>
      <c r="G39" s="1190">
        <v>43740</v>
      </c>
      <c r="H39" s="1192">
        <v>7</v>
      </c>
      <c r="I39" s="1184" t="s">
        <v>121</v>
      </c>
      <c r="J39" s="1195">
        <v>5.4900000000000001E-3</v>
      </c>
      <c r="K39" s="1287">
        <v>0.6</v>
      </c>
    </row>
    <row r="40" spans="2:11" x14ac:dyDescent="0.45">
      <c r="B40" s="1019"/>
      <c r="C40" s="286" t="s">
        <v>18</v>
      </c>
      <c r="D40" s="31">
        <v>2002</v>
      </c>
      <c r="E40" s="1434">
        <v>0</v>
      </c>
      <c r="F40" s="1188"/>
      <c r="G40" s="1190"/>
      <c r="H40" s="1192"/>
      <c r="I40" s="1184"/>
      <c r="J40" s="1195"/>
      <c r="K40" s="1288"/>
    </row>
    <row r="41" spans="2:11" x14ac:dyDescent="0.45">
      <c r="B41" s="1019"/>
      <c r="C41" s="311" t="s">
        <v>20</v>
      </c>
      <c r="D41" s="57">
        <v>5000</v>
      </c>
      <c r="E41" s="58">
        <v>5000</v>
      </c>
      <c r="F41" s="59">
        <v>41333</v>
      </c>
      <c r="G41" s="60">
        <v>44620</v>
      </c>
      <c r="H41" s="61">
        <v>9</v>
      </c>
      <c r="I41" s="62" t="s">
        <v>121</v>
      </c>
      <c r="J41" s="63">
        <v>1.20194E-2</v>
      </c>
      <c r="K41" s="64">
        <v>3</v>
      </c>
    </row>
    <row r="42" spans="2:11" x14ac:dyDescent="0.45">
      <c r="B42" s="1019"/>
      <c r="C42" s="284" t="s">
        <v>20</v>
      </c>
      <c r="D42" s="49">
        <v>5000</v>
      </c>
      <c r="E42" s="50">
        <v>5000</v>
      </c>
      <c r="F42" s="51">
        <v>41362</v>
      </c>
      <c r="G42" s="52">
        <v>44651</v>
      </c>
      <c r="H42" s="53">
        <v>9</v>
      </c>
      <c r="I42" s="21" t="s">
        <v>121</v>
      </c>
      <c r="J42" s="54">
        <v>1.21578E-2</v>
      </c>
      <c r="K42" s="55">
        <v>3.1</v>
      </c>
    </row>
    <row r="43" spans="2:11" x14ac:dyDescent="0.45">
      <c r="B43" s="1019"/>
      <c r="C43" s="311" t="s">
        <v>15</v>
      </c>
      <c r="D43" s="57">
        <v>3000</v>
      </c>
      <c r="E43" s="58">
        <v>3000</v>
      </c>
      <c r="F43" s="59">
        <v>41547</v>
      </c>
      <c r="G43" s="60">
        <v>45023</v>
      </c>
      <c r="H43" s="61">
        <v>9.5</v>
      </c>
      <c r="I43" s="62" t="s">
        <v>12</v>
      </c>
      <c r="J43" s="63">
        <v>1.2800000000000001E-2</v>
      </c>
      <c r="K43" s="64">
        <v>4.0999999999999996</v>
      </c>
    </row>
    <row r="44" spans="2:11" x14ac:dyDescent="0.45">
      <c r="B44" s="1019"/>
      <c r="C44" s="284" t="s">
        <v>56</v>
      </c>
      <c r="D44" s="49">
        <v>1000</v>
      </c>
      <c r="E44" s="50">
        <v>1000</v>
      </c>
      <c r="F44" s="51">
        <v>41554</v>
      </c>
      <c r="G44" s="52">
        <v>47032</v>
      </c>
      <c r="H44" s="53">
        <v>15</v>
      </c>
      <c r="I44" s="21" t="s">
        <v>121</v>
      </c>
      <c r="J44" s="54">
        <v>2.24175E-2</v>
      </c>
      <c r="K44" s="55">
        <v>9.6</v>
      </c>
    </row>
    <row r="45" spans="2:11" x14ac:dyDescent="0.45">
      <c r="B45" s="1019"/>
      <c r="C45" s="311" t="s">
        <v>15</v>
      </c>
      <c r="D45" s="57">
        <v>1500</v>
      </c>
      <c r="E45" s="58">
        <v>1500</v>
      </c>
      <c r="F45" s="59">
        <v>41554</v>
      </c>
      <c r="G45" s="60">
        <v>45387</v>
      </c>
      <c r="H45" s="61">
        <v>10.5</v>
      </c>
      <c r="I45" s="62" t="s">
        <v>12</v>
      </c>
      <c r="J45" s="63">
        <v>1.4500000000000001E-2</v>
      </c>
      <c r="K45" s="64">
        <v>5.0999999999999996</v>
      </c>
    </row>
    <row r="46" spans="2:11" x14ac:dyDescent="0.45">
      <c r="B46" s="1019"/>
      <c r="C46" s="284" t="s">
        <v>57</v>
      </c>
      <c r="D46" s="49">
        <v>1000</v>
      </c>
      <c r="E46" s="50">
        <v>1000</v>
      </c>
      <c r="F46" s="51">
        <v>41554</v>
      </c>
      <c r="G46" s="52">
        <v>45205</v>
      </c>
      <c r="H46" s="53">
        <v>10</v>
      </c>
      <c r="I46" s="21" t="s">
        <v>12</v>
      </c>
      <c r="J46" s="54">
        <v>1.3299999999999999E-2</v>
      </c>
      <c r="K46" s="55">
        <v>4.5999999999999996</v>
      </c>
    </row>
    <row r="47" spans="2:11" x14ac:dyDescent="0.45">
      <c r="B47" s="1019"/>
      <c r="C47" s="309" t="s">
        <v>56</v>
      </c>
      <c r="D47" s="25">
        <v>2199</v>
      </c>
      <c r="E47" s="1425">
        <v>3000</v>
      </c>
      <c r="F47" s="1335">
        <v>41554</v>
      </c>
      <c r="G47" s="1336">
        <v>45205</v>
      </c>
      <c r="H47" s="1337">
        <v>10.002739726027396</v>
      </c>
      <c r="I47" s="1424" t="s">
        <v>121</v>
      </c>
      <c r="J47" s="1431">
        <v>1.35675E-2</v>
      </c>
      <c r="K47" s="1289">
        <v>4.5999999999999996</v>
      </c>
    </row>
    <row r="48" spans="2:11" x14ac:dyDescent="0.45">
      <c r="B48" s="1019"/>
      <c r="C48" s="310" t="s">
        <v>18</v>
      </c>
      <c r="D48" s="27">
        <v>801</v>
      </c>
      <c r="E48" s="1426">
        <v>0</v>
      </c>
      <c r="F48" s="1427"/>
      <c r="G48" s="1428"/>
      <c r="H48" s="1429"/>
      <c r="I48" s="1430"/>
      <c r="J48" s="1432"/>
      <c r="K48" s="1417"/>
    </row>
    <row r="49" spans="2:11" x14ac:dyDescent="0.45">
      <c r="B49" s="1019"/>
      <c r="C49" s="288" t="s">
        <v>56</v>
      </c>
      <c r="D49" s="72">
        <v>2565</v>
      </c>
      <c r="E49" s="1440">
        <v>3500</v>
      </c>
      <c r="F49" s="1227">
        <v>41554</v>
      </c>
      <c r="G49" s="1228">
        <v>45023</v>
      </c>
      <c r="H49" s="1229">
        <v>9.5</v>
      </c>
      <c r="I49" s="1441" t="s">
        <v>121</v>
      </c>
      <c r="J49" s="1443">
        <v>1.2605E-2</v>
      </c>
      <c r="K49" s="1437">
        <v>4.0999999999999996</v>
      </c>
    </row>
    <row r="50" spans="2:11" x14ac:dyDescent="0.45">
      <c r="B50" s="1019"/>
      <c r="C50" s="289" t="s">
        <v>18</v>
      </c>
      <c r="D50" s="74">
        <v>934</v>
      </c>
      <c r="E50" s="1434"/>
      <c r="F50" s="1179"/>
      <c r="G50" s="1008"/>
      <c r="H50" s="1230"/>
      <c r="I50" s="1442"/>
      <c r="J50" s="1444"/>
      <c r="K50" s="1288"/>
    </row>
    <row r="51" spans="2:11" x14ac:dyDescent="0.45">
      <c r="B51" s="1019"/>
      <c r="C51" s="313" t="s">
        <v>15</v>
      </c>
      <c r="D51" s="57">
        <v>1500</v>
      </c>
      <c r="E51" s="58">
        <v>1500</v>
      </c>
      <c r="F51" s="59">
        <v>41554</v>
      </c>
      <c r="G51" s="60">
        <v>45023</v>
      </c>
      <c r="H51" s="61">
        <v>9.5</v>
      </c>
      <c r="I51" s="62" t="s">
        <v>12</v>
      </c>
      <c r="J51" s="76">
        <v>1.26E-2</v>
      </c>
      <c r="K51" s="64">
        <v>4.0999999999999996</v>
      </c>
    </row>
    <row r="52" spans="2:11" x14ac:dyDescent="0.45">
      <c r="B52" s="1019"/>
      <c r="C52" s="290" t="s">
        <v>24</v>
      </c>
      <c r="D52" s="49">
        <v>1500</v>
      </c>
      <c r="E52" s="50">
        <v>1500</v>
      </c>
      <c r="F52" s="51">
        <v>41554</v>
      </c>
      <c r="G52" s="52">
        <v>44841</v>
      </c>
      <c r="H52" s="53">
        <v>9</v>
      </c>
      <c r="I52" s="21" t="s">
        <v>121</v>
      </c>
      <c r="J52" s="78">
        <v>1.1842500000000001E-2</v>
      </c>
      <c r="K52" s="55">
        <v>3.6</v>
      </c>
    </row>
    <row r="53" spans="2:11" x14ac:dyDescent="0.45">
      <c r="B53" s="1019"/>
      <c r="C53" s="313" t="s">
        <v>26</v>
      </c>
      <c r="D53" s="57">
        <v>1000</v>
      </c>
      <c r="E53" s="58">
        <v>1000</v>
      </c>
      <c r="F53" s="59">
        <v>41554</v>
      </c>
      <c r="G53" s="60">
        <v>44841</v>
      </c>
      <c r="H53" s="61">
        <v>9</v>
      </c>
      <c r="I53" s="62" t="s">
        <v>121</v>
      </c>
      <c r="J53" s="76">
        <v>1.1842500000000001E-2</v>
      </c>
      <c r="K53" s="64">
        <v>3.6</v>
      </c>
    </row>
    <row r="54" spans="2:11" x14ac:dyDescent="0.45">
      <c r="B54" s="1019"/>
      <c r="C54" s="290" t="s">
        <v>20</v>
      </c>
      <c r="D54" s="49">
        <v>2000</v>
      </c>
      <c r="E54" s="50">
        <v>2000</v>
      </c>
      <c r="F54" s="51">
        <v>41554</v>
      </c>
      <c r="G54" s="52">
        <v>44841</v>
      </c>
      <c r="H54" s="53">
        <v>9</v>
      </c>
      <c r="I54" s="21" t="s">
        <v>121</v>
      </c>
      <c r="J54" s="78">
        <v>1.1842500000000001E-2</v>
      </c>
      <c r="K54" s="55">
        <v>3.6</v>
      </c>
    </row>
    <row r="55" spans="2:11" x14ac:dyDescent="0.45">
      <c r="B55" s="1019"/>
      <c r="C55" s="314" t="s">
        <v>40</v>
      </c>
      <c r="D55" s="80">
        <v>1000</v>
      </c>
      <c r="E55" s="81">
        <v>1000</v>
      </c>
      <c r="F55" s="82">
        <v>41554</v>
      </c>
      <c r="G55" s="83">
        <v>44476</v>
      </c>
      <c r="H55" s="84">
        <v>8</v>
      </c>
      <c r="I55" s="85" t="s">
        <v>12</v>
      </c>
      <c r="J55" s="86">
        <v>9.9000000000000008E-3</v>
      </c>
      <c r="K55" s="87">
        <v>2.6</v>
      </c>
    </row>
    <row r="56" spans="2:11" x14ac:dyDescent="0.45">
      <c r="B56" s="1019"/>
      <c r="C56" s="284" t="s">
        <v>28</v>
      </c>
      <c r="D56" s="49">
        <v>1000</v>
      </c>
      <c r="E56" s="50">
        <v>1000</v>
      </c>
      <c r="F56" s="51">
        <v>41554</v>
      </c>
      <c r="G56" s="52">
        <v>44476</v>
      </c>
      <c r="H56" s="53">
        <v>8</v>
      </c>
      <c r="I56" s="21" t="s">
        <v>121</v>
      </c>
      <c r="J56" s="78">
        <v>9.8799999999999999E-3</v>
      </c>
      <c r="K56" s="55">
        <v>2.6</v>
      </c>
    </row>
    <row r="57" spans="2:11" x14ac:dyDescent="0.45">
      <c r="B57" s="1019"/>
      <c r="C57" s="309" t="s">
        <v>56</v>
      </c>
      <c r="D57" s="25">
        <v>2199</v>
      </c>
      <c r="E57" s="1425">
        <v>3000</v>
      </c>
      <c r="F57" s="1335">
        <v>41554</v>
      </c>
      <c r="G57" s="1336">
        <v>44293</v>
      </c>
      <c r="H57" s="1337">
        <v>7.5</v>
      </c>
      <c r="I57" s="1424" t="s">
        <v>121</v>
      </c>
      <c r="J57" s="1439">
        <v>9.4424999999999995E-3</v>
      </c>
      <c r="K57" s="1289">
        <v>2.1</v>
      </c>
    </row>
    <row r="58" spans="2:11" x14ac:dyDescent="0.45">
      <c r="B58" s="1019"/>
      <c r="C58" s="310" t="s">
        <v>18</v>
      </c>
      <c r="D58" s="27">
        <v>801</v>
      </c>
      <c r="E58" s="1438">
        <v>0</v>
      </c>
      <c r="F58" s="1335"/>
      <c r="G58" s="1336"/>
      <c r="H58" s="1337"/>
      <c r="I58" s="1424"/>
      <c r="J58" s="1439"/>
      <c r="K58" s="1290"/>
    </row>
    <row r="59" spans="2:11" x14ac:dyDescent="0.45">
      <c r="B59" s="1019"/>
      <c r="C59" s="284" t="s">
        <v>29</v>
      </c>
      <c r="D59" s="49">
        <v>1500</v>
      </c>
      <c r="E59" s="50">
        <v>1500</v>
      </c>
      <c r="F59" s="51">
        <v>41554</v>
      </c>
      <c r="G59" s="52">
        <v>44111</v>
      </c>
      <c r="H59" s="53">
        <v>7</v>
      </c>
      <c r="I59" s="21" t="s">
        <v>12</v>
      </c>
      <c r="J59" s="78">
        <v>8.2000000000000007E-3</v>
      </c>
      <c r="K59" s="55">
        <v>1.6</v>
      </c>
    </row>
    <row r="60" spans="2:11" x14ac:dyDescent="0.45">
      <c r="B60" s="1019"/>
      <c r="C60" s="311" t="s">
        <v>32</v>
      </c>
      <c r="D60" s="57">
        <v>1500</v>
      </c>
      <c r="E60" s="58">
        <v>1500</v>
      </c>
      <c r="F60" s="59">
        <v>41554</v>
      </c>
      <c r="G60" s="60">
        <v>43928</v>
      </c>
      <c r="H60" s="61">
        <v>6.5</v>
      </c>
      <c r="I60" s="62" t="s">
        <v>121</v>
      </c>
      <c r="J60" s="76">
        <v>7.5424999999999997E-3</v>
      </c>
      <c r="K60" s="64">
        <v>1.1000000000000001</v>
      </c>
    </row>
    <row r="61" spans="2:11" x14ac:dyDescent="0.45">
      <c r="B61" s="1019"/>
      <c r="C61" s="284" t="s">
        <v>33</v>
      </c>
      <c r="D61" s="49">
        <v>1000</v>
      </c>
      <c r="E61" s="50">
        <v>1000</v>
      </c>
      <c r="F61" s="51">
        <v>41554</v>
      </c>
      <c r="G61" s="52">
        <v>43928</v>
      </c>
      <c r="H61" s="53">
        <v>6.5</v>
      </c>
      <c r="I61" s="21" t="s">
        <v>121</v>
      </c>
      <c r="J61" s="78">
        <v>7.5424999999999997E-3</v>
      </c>
      <c r="K61" s="55">
        <v>1.1000000000000001</v>
      </c>
    </row>
    <row r="62" spans="2:11" x14ac:dyDescent="0.45">
      <c r="B62" s="1019"/>
      <c r="C62" s="311" t="s">
        <v>35</v>
      </c>
      <c r="D62" s="57">
        <v>1000</v>
      </c>
      <c r="E62" s="58">
        <v>1000</v>
      </c>
      <c r="F62" s="59">
        <v>41554</v>
      </c>
      <c r="G62" s="60">
        <v>43745</v>
      </c>
      <c r="H62" s="61">
        <v>6</v>
      </c>
      <c r="I62" s="62" t="s">
        <v>121</v>
      </c>
      <c r="J62" s="76">
        <v>6.855E-3</v>
      </c>
      <c r="K62" s="64">
        <v>0.6</v>
      </c>
    </row>
    <row r="63" spans="2:11" x14ac:dyDescent="0.45">
      <c r="B63" s="1019"/>
      <c r="C63" s="284" t="s">
        <v>38</v>
      </c>
      <c r="D63" s="49">
        <v>1000</v>
      </c>
      <c r="E63" s="50">
        <v>1000</v>
      </c>
      <c r="F63" s="51">
        <v>41554</v>
      </c>
      <c r="G63" s="52">
        <v>43745</v>
      </c>
      <c r="H63" s="53">
        <v>6</v>
      </c>
      <c r="I63" s="21" t="s">
        <v>121</v>
      </c>
      <c r="J63" s="78">
        <v>6.855E-3</v>
      </c>
      <c r="K63" s="55">
        <v>0.6</v>
      </c>
    </row>
    <row r="64" spans="2:11" x14ac:dyDescent="0.45">
      <c r="B64" s="1019"/>
      <c r="C64" s="311" t="s">
        <v>15</v>
      </c>
      <c r="D64" s="57">
        <v>4000</v>
      </c>
      <c r="E64" s="58">
        <v>4000</v>
      </c>
      <c r="F64" s="88">
        <v>41729</v>
      </c>
      <c r="G64" s="89">
        <v>46112</v>
      </c>
      <c r="H64" s="64">
        <v>12</v>
      </c>
      <c r="I64" s="62" t="s">
        <v>12</v>
      </c>
      <c r="J64" s="90">
        <v>1.66E-2</v>
      </c>
      <c r="K64" s="64">
        <v>7.1</v>
      </c>
    </row>
    <row r="65" spans="2:11" x14ac:dyDescent="0.45">
      <c r="B65" s="1019"/>
      <c r="C65" s="285" t="s">
        <v>56</v>
      </c>
      <c r="D65" s="29">
        <v>1099</v>
      </c>
      <c r="E65" s="1433">
        <v>1500</v>
      </c>
      <c r="F65" s="1188">
        <v>41730</v>
      </c>
      <c r="G65" s="1190">
        <v>45747</v>
      </c>
      <c r="H65" s="1192">
        <v>11</v>
      </c>
      <c r="I65" s="1445" t="s">
        <v>121</v>
      </c>
      <c r="J65" s="1446">
        <v>1.48875E-2</v>
      </c>
      <c r="K65" s="1287">
        <v>6.1</v>
      </c>
    </row>
    <row r="66" spans="2:11" x14ac:dyDescent="0.45">
      <c r="B66" s="1019"/>
      <c r="C66" s="286" t="s">
        <v>18</v>
      </c>
      <c r="D66" s="31">
        <v>400</v>
      </c>
      <c r="E66" s="1447">
        <v>0</v>
      </c>
      <c r="F66" s="1221"/>
      <c r="G66" s="1223"/>
      <c r="H66" s="1183"/>
      <c r="I66" s="1448"/>
      <c r="J66" s="1449"/>
      <c r="K66" s="1288"/>
    </row>
    <row r="67" spans="2:11" x14ac:dyDescent="0.45">
      <c r="B67" s="1019"/>
      <c r="C67" s="311" t="s">
        <v>14</v>
      </c>
      <c r="D67" s="57">
        <v>3000</v>
      </c>
      <c r="E67" s="58">
        <v>3000</v>
      </c>
      <c r="F67" s="91">
        <v>41913</v>
      </c>
      <c r="G67" s="92">
        <v>45931</v>
      </c>
      <c r="H67" s="64">
        <v>11</v>
      </c>
      <c r="I67" s="62" t="s">
        <v>12</v>
      </c>
      <c r="J67" s="90">
        <v>1.2800000000000001E-2</v>
      </c>
      <c r="K67" s="64">
        <v>6.6</v>
      </c>
    </row>
    <row r="68" spans="2:11" x14ac:dyDescent="0.45">
      <c r="B68" s="1019"/>
      <c r="C68" s="285" t="s">
        <v>56</v>
      </c>
      <c r="D68" s="29">
        <v>1466</v>
      </c>
      <c r="E68" s="1433">
        <v>2000</v>
      </c>
      <c r="F68" s="1188">
        <v>41913</v>
      </c>
      <c r="G68" s="1190">
        <v>45566</v>
      </c>
      <c r="H68" s="1192">
        <v>10</v>
      </c>
      <c r="I68" s="1445" t="s">
        <v>121</v>
      </c>
      <c r="J68" s="1446">
        <v>1.1025999999999999E-2</v>
      </c>
      <c r="K68" s="1287">
        <v>5.6</v>
      </c>
    </row>
    <row r="69" spans="2:11" x14ac:dyDescent="0.45">
      <c r="B69" s="1019"/>
      <c r="C69" s="286" t="s">
        <v>18</v>
      </c>
      <c r="D69" s="31">
        <v>534</v>
      </c>
      <c r="E69" s="1434">
        <v>0</v>
      </c>
      <c r="F69" s="1188"/>
      <c r="G69" s="1190"/>
      <c r="H69" s="1192"/>
      <c r="I69" s="1442"/>
      <c r="J69" s="1446"/>
      <c r="K69" s="1288"/>
    </row>
    <row r="70" spans="2:11" x14ac:dyDescent="0.45">
      <c r="B70" s="1019"/>
      <c r="C70" s="315" t="s">
        <v>56</v>
      </c>
      <c r="D70" s="57">
        <v>800</v>
      </c>
      <c r="E70" s="58">
        <v>800</v>
      </c>
      <c r="F70" s="93">
        <v>41913</v>
      </c>
      <c r="G70" s="94">
        <v>45566</v>
      </c>
      <c r="H70" s="64">
        <v>10</v>
      </c>
      <c r="I70" s="35" t="s">
        <v>12</v>
      </c>
      <c r="J70" s="36">
        <v>1.064E-2</v>
      </c>
      <c r="K70" s="64">
        <v>5.6</v>
      </c>
    </row>
    <row r="71" spans="2:11" x14ac:dyDescent="0.45">
      <c r="B71" s="1019"/>
      <c r="C71" s="285" t="s">
        <v>56</v>
      </c>
      <c r="D71" s="29">
        <v>2199</v>
      </c>
      <c r="E71" s="1433">
        <v>3000</v>
      </c>
      <c r="F71" s="1188">
        <v>41913</v>
      </c>
      <c r="G71" s="1190">
        <v>44834</v>
      </c>
      <c r="H71" s="1192">
        <v>8</v>
      </c>
      <c r="I71" s="1445" t="s">
        <v>121</v>
      </c>
      <c r="J71" s="1446">
        <v>7.7580000000000001E-3</v>
      </c>
      <c r="K71" s="1287">
        <v>3.6</v>
      </c>
    </row>
    <row r="72" spans="2:11" x14ac:dyDescent="0.45">
      <c r="B72" s="1019"/>
      <c r="C72" s="286" t="s">
        <v>18</v>
      </c>
      <c r="D72" s="31">
        <v>801</v>
      </c>
      <c r="E72" s="1434">
        <v>0</v>
      </c>
      <c r="F72" s="1188"/>
      <c r="G72" s="1190"/>
      <c r="H72" s="1192"/>
      <c r="I72" s="1442"/>
      <c r="J72" s="1446"/>
      <c r="K72" s="1288"/>
    </row>
    <row r="73" spans="2:11" x14ac:dyDescent="0.45">
      <c r="B73" s="1019"/>
      <c r="C73" s="315" t="s">
        <v>27</v>
      </c>
      <c r="D73" s="57">
        <v>1000</v>
      </c>
      <c r="E73" s="58">
        <v>1000</v>
      </c>
      <c r="F73" s="93">
        <v>41913</v>
      </c>
      <c r="G73" s="94">
        <v>44834</v>
      </c>
      <c r="H73" s="64">
        <v>8</v>
      </c>
      <c r="I73" s="62" t="s">
        <v>121</v>
      </c>
      <c r="J73" s="36">
        <v>7.5579999999999996E-3</v>
      </c>
      <c r="K73" s="64">
        <v>3.6</v>
      </c>
    </row>
    <row r="74" spans="2:11" x14ac:dyDescent="0.45">
      <c r="B74" s="1019"/>
      <c r="C74" s="291" t="s">
        <v>39</v>
      </c>
      <c r="D74" s="49">
        <v>1000</v>
      </c>
      <c r="E74" s="50">
        <v>1000</v>
      </c>
      <c r="F74" s="96">
        <v>41913</v>
      </c>
      <c r="G74" s="97">
        <v>44834</v>
      </c>
      <c r="H74" s="55">
        <v>8</v>
      </c>
      <c r="I74" s="98" t="s">
        <v>12</v>
      </c>
      <c r="J74" s="99">
        <v>7.7000000000000002E-3</v>
      </c>
      <c r="K74" s="55">
        <v>3.6</v>
      </c>
    </row>
    <row r="75" spans="2:11" x14ac:dyDescent="0.45">
      <c r="B75" s="1019"/>
      <c r="C75" s="315" t="s">
        <v>23</v>
      </c>
      <c r="D75" s="57">
        <v>2000</v>
      </c>
      <c r="E75" s="58">
        <v>2000</v>
      </c>
      <c r="F75" s="93">
        <v>41913</v>
      </c>
      <c r="G75" s="94">
        <v>44652</v>
      </c>
      <c r="H75" s="64">
        <v>7.5</v>
      </c>
      <c r="I75" s="62" t="s">
        <v>121</v>
      </c>
      <c r="J75" s="36">
        <v>6.8954999999999997E-3</v>
      </c>
      <c r="K75" s="64">
        <v>3.1</v>
      </c>
    </row>
    <row r="76" spans="2:11" x14ac:dyDescent="0.45">
      <c r="B76" s="1019"/>
      <c r="C76" s="292" t="s">
        <v>56</v>
      </c>
      <c r="D76" s="101">
        <v>2565</v>
      </c>
      <c r="E76" s="1450">
        <v>3500</v>
      </c>
      <c r="F76" s="1091">
        <v>41913</v>
      </c>
      <c r="G76" s="1092">
        <v>44470</v>
      </c>
      <c r="H76" s="1093">
        <v>7</v>
      </c>
      <c r="I76" s="1452" t="s">
        <v>121</v>
      </c>
      <c r="J76" s="1453">
        <v>6.5709999999999996E-3</v>
      </c>
      <c r="K76" s="1454">
        <v>2.6</v>
      </c>
    </row>
    <row r="77" spans="2:11" x14ac:dyDescent="0.45">
      <c r="B77" s="1019"/>
      <c r="C77" s="293" t="s">
        <v>18</v>
      </c>
      <c r="D77" s="103">
        <v>934</v>
      </c>
      <c r="E77" s="1451">
        <v>0</v>
      </c>
      <c r="F77" s="1091"/>
      <c r="G77" s="1092"/>
      <c r="H77" s="1093"/>
      <c r="I77" s="1452"/>
      <c r="J77" s="1453"/>
      <c r="K77" s="1455"/>
    </row>
    <row r="78" spans="2:11" x14ac:dyDescent="0.45">
      <c r="B78" s="1019"/>
      <c r="C78" s="316" t="s">
        <v>31</v>
      </c>
      <c r="D78" s="105">
        <v>1500</v>
      </c>
      <c r="E78" s="106">
        <v>1500</v>
      </c>
      <c r="F78" s="107">
        <v>41913</v>
      </c>
      <c r="G78" s="108">
        <v>44470</v>
      </c>
      <c r="H78" s="109">
        <v>7</v>
      </c>
      <c r="I78" s="110" t="s">
        <v>121</v>
      </c>
      <c r="J78" s="111">
        <v>6.2424999999999998E-3</v>
      </c>
      <c r="K78" s="112">
        <v>2.6</v>
      </c>
    </row>
    <row r="79" spans="2:11" x14ac:dyDescent="0.45">
      <c r="B79" s="1019"/>
      <c r="C79" s="294" t="s">
        <v>19</v>
      </c>
      <c r="D79" s="114">
        <v>3000</v>
      </c>
      <c r="E79" s="115">
        <v>3000</v>
      </c>
      <c r="F79" s="116">
        <v>41913</v>
      </c>
      <c r="G79" s="117">
        <v>44287</v>
      </c>
      <c r="H79" s="118">
        <v>6.5</v>
      </c>
      <c r="I79" s="119" t="s">
        <v>121</v>
      </c>
      <c r="J79" s="120">
        <v>5.7099999999999998E-3</v>
      </c>
      <c r="K79" s="121">
        <v>2.1</v>
      </c>
    </row>
    <row r="80" spans="2:11" x14ac:dyDescent="0.45">
      <c r="B80" s="1019"/>
      <c r="C80" s="316" t="s">
        <v>34</v>
      </c>
      <c r="D80" s="105">
        <v>1000</v>
      </c>
      <c r="E80" s="106">
        <v>1000</v>
      </c>
      <c r="F80" s="107">
        <v>41913</v>
      </c>
      <c r="G80" s="108">
        <v>44287</v>
      </c>
      <c r="H80" s="109">
        <v>6.5</v>
      </c>
      <c r="I80" s="110" t="s">
        <v>121</v>
      </c>
      <c r="J80" s="111">
        <v>5.7099999999999998E-3</v>
      </c>
      <c r="K80" s="112">
        <v>2.1</v>
      </c>
    </row>
    <row r="81" spans="2:11" x14ac:dyDescent="0.45">
      <c r="B81" s="1019"/>
      <c r="C81" s="292" t="s">
        <v>17</v>
      </c>
      <c r="D81" s="101">
        <v>200</v>
      </c>
      <c r="E81" s="1462">
        <v>1200</v>
      </c>
      <c r="F81" s="1239">
        <v>42037</v>
      </c>
      <c r="G81" s="1240">
        <v>45688</v>
      </c>
      <c r="H81" s="1241">
        <v>10</v>
      </c>
      <c r="I81" s="1452" t="s">
        <v>12</v>
      </c>
      <c r="J81" s="1453">
        <v>9.5999999999999992E-3</v>
      </c>
      <c r="K81" s="1454">
        <v>5.9</v>
      </c>
    </row>
    <row r="82" spans="2:11" x14ac:dyDescent="0.45">
      <c r="B82" s="1019"/>
      <c r="C82" s="293" t="s">
        <v>47</v>
      </c>
      <c r="D82" s="103">
        <v>1000</v>
      </c>
      <c r="E82" s="1463"/>
      <c r="F82" s="1239"/>
      <c r="G82" s="1240"/>
      <c r="H82" s="1241"/>
      <c r="I82" s="1452"/>
      <c r="J82" s="1453"/>
      <c r="K82" s="1455"/>
    </row>
    <row r="83" spans="2:11" x14ac:dyDescent="0.45">
      <c r="B83" s="1019"/>
      <c r="C83" s="309" t="s">
        <v>56</v>
      </c>
      <c r="D83" s="25">
        <v>2928</v>
      </c>
      <c r="E83" s="1456">
        <v>4000</v>
      </c>
      <c r="F83" s="1280">
        <v>42040</v>
      </c>
      <c r="G83" s="1274">
        <v>45327</v>
      </c>
      <c r="H83" s="1275">
        <v>9</v>
      </c>
      <c r="I83" s="1458" t="s">
        <v>121</v>
      </c>
      <c r="J83" s="1459">
        <v>8.2290000000000002E-3</v>
      </c>
      <c r="K83" s="1460">
        <v>4.9000000000000004</v>
      </c>
    </row>
    <row r="84" spans="2:11" x14ac:dyDescent="0.45">
      <c r="B84" s="1019"/>
      <c r="C84" s="310" t="s">
        <v>18</v>
      </c>
      <c r="D84" s="27">
        <v>1071</v>
      </c>
      <c r="E84" s="1457"/>
      <c r="F84" s="1280"/>
      <c r="G84" s="1274"/>
      <c r="H84" s="1275"/>
      <c r="I84" s="1458"/>
      <c r="J84" s="1459"/>
      <c r="K84" s="1461"/>
    </row>
    <row r="85" spans="2:11" x14ac:dyDescent="0.45">
      <c r="B85" s="1019"/>
      <c r="C85" s="285" t="s">
        <v>56</v>
      </c>
      <c r="D85" s="29">
        <v>2928</v>
      </c>
      <c r="E85" s="1450">
        <v>4000</v>
      </c>
      <c r="F85" s="1091">
        <v>42040</v>
      </c>
      <c r="G85" s="1092">
        <v>44960</v>
      </c>
      <c r="H85" s="1093">
        <v>8</v>
      </c>
      <c r="I85" s="1452" t="s">
        <v>121</v>
      </c>
      <c r="J85" s="1453">
        <v>6.7130000000000002E-3</v>
      </c>
      <c r="K85" s="1454">
        <v>3.9</v>
      </c>
    </row>
    <row r="86" spans="2:11" x14ac:dyDescent="0.45">
      <c r="B86" s="1019"/>
      <c r="C86" s="286" t="s">
        <v>18</v>
      </c>
      <c r="D86" s="31">
        <v>1071</v>
      </c>
      <c r="E86" s="1451">
        <v>0</v>
      </c>
      <c r="F86" s="1091"/>
      <c r="G86" s="1092"/>
      <c r="H86" s="1093"/>
      <c r="I86" s="1452"/>
      <c r="J86" s="1453"/>
      <c r="K86" s="1455"/>
    </row>
    <row r="87" spans="2:11" x14ac:dyDescent="0.45">
      <c r="B87" s="1019"/>
      <c r="C87" s="316" t="s">
        <v>19</v>
      </c>
      <c r="D87" s="105">
        <v>1000</v>
      </c>
      <c r="E87" s="106">
        <v>1000</v>
      </c>
      <c r="F87" s="107">
        <v>42065</v>
      </c>
      <c r="G87" s="108">
        <v>47207</v>
      </c>
      <c r="H87" s="109">
        <v>14.1</v>
      </c>
      <c r="I87" s="110" t="s">
        <v>121</v>
      </c>
      <c r="J87" s="111">
        <v>1.5917500000000001E-2</v>
      </c>
      <c r="K87" s="112">
        <v>10.1</v>
      </c>
    </row>
    <row r="88" spans="2:11" x14ac:dyDescent="0.45">
      <c r="B88" s="1019"/>
      <c r="C88" s="294" t="s">
        <v>19</v>
      </c>
      <c r="D88" s="114">
        <v>7000</v>
      </c>
      <c r="E88" s="115">
        <v>7000</v>
      </c>
      <c r="F88" s="116">
        <v>42065</v>
      </c>
      <c r="G88" s="117">
        <v>45747</v>
      </c>
      <c r="H88" s="118">
        <v>10.1</v>
      </c>
      <c r="I88" s="119" t="s">
        <v>121</v>
      </c>
      <c r="J88" s="120">
        <v>1.0097500000000001E-2</v>
      </c>
      <c r="K88" s="121">
        <v>6.1</v>
      </c>
    </row>
    <row r="89" spans="2:11" x14ac:dyDescent="0.45">
      <c r="B89" s="1019"/>
      <c r="C89" s="316" t="s">
        <v>19</v>
      </c>
      <c r="D89" s="105">
        <v>6000</v>
      </c>
      <c r="E89" s="106">
        <v>6000</v>
      </c>
      <c r="F89" s="107">
        <v>42065</v>
      </c>
      <c r="G89" s="108">
        <v>45380</v>
      </c>
      <c r="H89" s="109">
        <v>9.1</v>
      </c>
      <c r="I89" s="110" t="s">
        <v>121</v>
      </c>
      <c r="J89" s="111">
        <v>8.6549999999999995E-3</v>
      </c>
      <c r="K89" s="112">
        <v>5.0999999999999996</v>
      </c>
    </row>
    <row r="90" spans="2:11" x14ac:dyDescent="0.45">
      <c r="B90" s="1019"/>
      <c r="C90" s="294" t="s">
        <v>19</v>
      </c>
      <c r="D90" s="114">
        <v>6000</v>
      </c>
      <c r="E90" s="115">
        <v>6000</v>
      </c>
      <c r="F90" s="116">
        <v>42065</v>
      </c>
      <c r="G90" s="117">
        <v>45016</v>
      </c>
      <c r="H90" s="118">
        <v>8.1</v>
      </c>
      <c r="I90" s="119" t="s">
        <v>121</v>
      </c>
      <c r="J90" s="120">
        <v>7.0699999999999999E-3</v>
      </c>
      <c r="K90" s="121">
        <v>4.0999999999999996</v>
      </c>
    </row>
    <row r="91" spans="2:11" x14ac:dyDescent="0.45">
      <c r="B91" s="1019"/>
      <c r="C91" s="316" t="s">
        <v>23</v>
      </c>
      <c r="D91" s="105">
        <v>6000</v>
      </c>
      <c r="E91" s="106">
        <v>6000</v>
      </c>
      <c r="F91" s="107">
        <v>42418</v>
      </c>
      <c r="G91" s="108">
        <v>46052</v>
      </c>
      <c r="H91" s="109">
        <v>10</v>
      </c>
      <c r="I91" s="110" t="s">
        <v>121</v>
      </c>
      <c r="J91" s="111">
        <v>6.45E-3</v>
      </c>
      <c r="K91" s="112">
        <v>6.9</v>
      </c>
    </row>
    <row r="92" spans="2:11" x14ac:dyDescent="0.45">
      <c r="B92" s="1019"/>
      <c r="C92" s="294" t="s">
        <v>18</v>
      </c>
      <c r="D92" s="114">
        <v>1000</v>
      </c>
      <c r="E92" s="115">
        <v>1000</v>
      </c>
      <c r="F92" s="116">
        <v>42418</v>
      </c>
      <c r="G92" s="117">
        <v>46052</v>
      </c>
      <c r="H92" s="118">
        <v>10</v>
      </c>
      <c r="I92" s="119" t="s">
        <v>121</v>
      </c>
      <c r="J92" s="120">
        <v>6.45E-3</v>
      </c>
      <c r="K92" s="121">
        <v>6.9</v>
      </c>
    </row>
    <row r="93" spans="2:11" x14ac:dyDescent="0.45">
      <c r="B93" s="1019"/>
      <c r="C93" s="316" t="s">
        <v>35</v>
      </c>
      <c r="D93" s="105">
        <v>1000</v>
      </c>
      <c r="E93" s="106">
        <v>1000</v>
      </c>
      <c r="F93" s="107">
        <v>42418</v>
      </c>
      <c r="G93" s="108">
        <v>46052</v>
      </c>
      <c r="H93" s="109">
        <v>10</v>
      </c>
      <c r="I93" s="110" t="s">
        <v>121</v>
      </c>
      <c r="J93" s="111">
        <v>6.45E-3</v>
      </c>
      <c r="K93" s="112">
        <v>6.9</v>
      </c>
    </row>
    <row r="94" spans="2:11" x14ac:dyDescent="0.45">
      <c r="B94" s="1019"/>
      <c r="C94" s="294" t="s">
        <v>41</v>
      </c>
      <c r="D94" s="114">
        <v>1000</v>
      </c>
      <c r="E94" s="115">
        <v>1000</v>
      </c>
      <c r="F94" s="116">
        <v>42418</v>
      </c>
      <c r="G94" s="117">
        <v>45504</v>
      </c>
      <c r="H94" s="118">
        <v>8.5</v>
      </c>
      <c r="I94" s="119" t="s">
        <v>121</v>
      </c>
      <c r="J94" s="120">
        <v>4.4999999999999997E-3</v>
      </c>
      <c r="K94" s="121">
        <v>5.4</v>
      </c>
    </row>
    <row r="95" spans="2:11" x14ac:dyDescent="0.45">
      <c r="B95" s="1019"/>
      <c r="C95" s="316" t="s">
        <v>26</v>
      </c>
      <c r="D95" s="105">
        <v>1000</v>
      </c>
      <c r="E95" s="106">
        <v>1000</v>
      </c>
      <c r="F95" s="107">
        <v>42418</v>
      </c>
      <c r="G95" s="108">
        <v>46052</v>
      </c>
      <c r="H95" s="109">
        <v>10</v>
      </c>
      <c r="I95" s="110" t="s">
        <v>121</v>
      </c>
      <c r="J95" s="111">
        <v>6.45E-3</v>
      </c>
      <c r="K95" s="112">
        <v>6.9</v>
      </c>
    </row>
    <row r="96" spans="2:11" x14ac:dyDescent="0.45">
      <c r="B96" s="1019"/>
      <c r="C96" s="285" t="s">
        <v>56</v>
      </c>
      <c r="D96" s="29">
        <v>733</v>
      </c>
      <c r="E96" s="1450">
        <v>1000</v>
      </c>
      <c r="F96" s="1091">
        <v>42430</v>
      </c>
      <c r="G96" s="1092">
        <v>46112</v>
      </c>
      <c r="H96" s="1093">
        <v>10.1</v>
      </c>
      <c r="I96" s="1452" t="s">
        <v>121</v>
      </c>
      <c r="J96" s="1453">
        <v>5.326E-3</v>
      </c>
      <c r="K96" s="1454">
        <v>7.1</v>
      </c>
    </row>
    <row r="97" spans="2:11" x14ac:dyDescent="0.45">
      <c r="B97" s="1019"/>
      <c r="C97" s="286" t="s">
        <v>18</v>
      </c>
      <c r="D97" s="31">
        <v>267</v>
      </c>
      <c r="E97" s="1451">
        <v>0</v>
      </c>
      <c r="F97" s="1091"/>
      <c r="G97" s="1092"/>
      <c r="H97" s="1093"/>
      <c r="I97" s="1452"/>
      <c r="J97" s="1453">
        <v>0</v>
      </c>
      <c r="K97" s="1455"/>
    </row>
    <row r="98" spans="2:11" x14ac:dyDescent="0.45">
      <c r="B98" s="1019"/>
      <c r="C98" s="316" t="s">
        <v>24</v>
      </c>
      <c r="D98" s="127">
        <v>2000</v>
      </c>
      <c r="E98" s="58">
        <v>2000</v>
      </c>
      <c r="F98" s="107">
        <v>42430</v>
      </c>
      <c r="G98" s="108">
        <v>45747</v>
      </c>
      <c r="H98" s="109">
        <v>9.1</v>
      </c>
      <c r="I98" s="110" t="s">
        <v>121</v>
      </c>
      <c r="J98" s="111">
        <v>4.3110000000000006E-3</v>
      </c>
      <c r="K98" s="112">
        <v>6.1</v>
      </c>
    </row>
    <row r="99" spans="2:11" x14ac:dyDescent="0.45">
      <c r="B99" s="1019"/>
      <c r="C99" s="294" t="s">
        <v>21</v>
      </c>
      <c r="D99" s="29">
        <v>1500</v>
      </c>
      <c r="E99" s="126">
        <v>1500</v>
      </c>
      <c r="F99" s="116">
        <v>42430</v>
      </c>
      <c r="G99" s="117">
        <v>45380</v>
      </c>
      <c r="H99" s="118">
        <v>8.1</v>
      </c>
      <c r="I99" s="119" t="s">
        <v>121</v>
      </c>
      <c r="J99" s="120">
        <v>3.055E-3</v>
      </c>
      <c r="K99" s="121">
        <v>5.0999999999999996</v>
      </c>
    </row>
    <row r="100" spans="2:11" x14ac:dyDescent="0.45">
      <c r="B100" s="1019"/>
      <c r="C100" s="316" t="s">
        <v>43</v>
      </c>
      <c r="D100" s="25">
        <v>1000</v>
      </c>
      <c r="E100" s="81">
        <v>1000</v>
      </c>
      <c r="F100" s="107">
        <v>42430</v>
      </c>
      <c r="G100" s="108">
        <v>45380</v>
      </c>
      <c r="H100" s="109">
        <v>8.1</v>
      </c>
      <c r="I100" s="110" t="s">
        <v>121</v>
      </c>
      <c r="J100" s="111">
        <v>3.0479999999999999E-3</v>
      </c>
      <c r="K100" s="112">
        <v>5.0999999999999996</v>
      </c>
    </row>
    <row r="101" spans="2:11" x14ac:dyDescent="0.45">
      <c r="B101" s="1019"/>
      <c r="C101" s="294" t="s">
        <v>30</v>
      </c>
      <c r="D101" s="16">
        <v>1000</v>
      </c>
      <c r="E101" s="50">
        <v>1000</v>
      </c>
      <c r="F101" s="116">
        <v>42430</v>
      </c>
      <c r="G101" s="117">
        <v>45380</v>
      </c>
      <c r="H101" s="118">
        <v>8.1</v>
      </c>
      <c r="I101" s="119" t="s">
        <v>12</v>
      </c>
      <c r="J101" s="120">
        <v>2.9499999999999999E-3</v>
      </c>
      <c r="K101" s="121">
        <v>5.0999999999999996</v>
      </c>
    </row>
    <row r="102" spans="2:11" x14ac:dyDescent="0.45">
      <c r="B102" s="1019"/>
      <c r="C102" s="316" t="s">
        <v>31</v>
      </c>
      <c r="D102" s="25">
        <v>1500</v>
      </c>
      <c r="E102" s="81">
        <v>1500</v>
      </c>
      <c r="F102" s="107">
        <v>42430</v>
      </c>
      <c r="G102" s="108">
        <v>45380</v>
      </c>
      <c r="H102" s="109">
        <v>8.1</v>
      </c>
      <c r="I102" s="110" t="s">
        <v>121</v>
      </c>
      <c r="J102" s="111">
        <v>3.0479999999999999E-3</v>
      </c>
      <c r="K102" s="112">
        <v>5.0999999999999996</v>
      </c>
    </row>
    <row r="103" spans="2:11" x14ac:dyDescent="0.45">
      <c r="B103" s="1019"/>
      <c r="C103" s="294" t="s">
        <v>27</v>
      </c>
      <c r="D103" s="29">
        <v>1000</v>
      </c>
      <c r="E103" s="126">
        <v>1000</v>
      </c>
      <c r="F103" s="116">
        <v>42447</v>
      </c>
      <c r="G103" s="117">
        <v>45747</v>
      </c>
      <c r="H103" s="118">
        <v>9</v>
      </c>
      <c r="I103" s="119" t="s">
        <v>121</v>
      </c>
      <c r="J103" s="120">
        <v>4.7799999999999995E-3</v>
      </c>
      <c r="K103" s="121">
        <v>6.1</v>
      </c>
    </row>
    <row r="104" spans="2:11" x14ac:dyDescent="0.45">
      <c r="B104" s="1019"/>
      <c r="C104" s="316" t="s">
        <v>25</v>
      </c>
      <c r="D104" s="131">
        <v>1000</v>
      </c>
      <c r="E104" s="132">
        <v>1000</v>
      </c>
      <c r="F104" s="107">
        <v>42447</v>
      </c>
      <c r="G104" s="108">
        <v>45747</v>
      </c>
      <c r="H104" s="109">
        <v>9</v>
      </c>
      <c r="I104" s="110" t="s">
        <v>121</v>
      </c>
      <c r="J104" s="111">
        <v>4.7799999999999995E-3</v>
      </c>
      <c r="K104" s="112">
        <v>6.1</v>
      </c>
    </row>
    <row r="105" spans="2:11" x14ac:dyDescent="0.45">
      <c r="B105" s="1019"/>
      <c r="C105" s="295" t="s">
        <v>37</v>
      </c>
      <c r="D105" s="128">
        <v>1000</v>
      </c>
      <c r="E105" s="129">
        <v>1000</v>
      </c>
      <c r="F105" s="225">
        <v>42460</v>
      </c>
      <c r="G105" s="226">
        <v>46112</v>
      </c>
      <c r="H105" s="233">
        <v>10</v>
      </c>
      <c r="I105" s="234" t="s">
        <v>12</v>
      </c>
      <c r="J105" s="235">
        <v>5.3E-3</v>
      </c>
      <c r="K105" s="236">
        <v>7.1</v>
      </c>
    </row>
    <row r="106" spans="2:11" x14ac:dyDescent="0.45">
      <c r="B106" s="1019"/>
      <c r="C106" s="309" t="s">
        <v>56</v>
      </c>
      <c r="D106" s="25">
        <v>4031</v>
      </c>
      <c r="E106" s="1481">
        <v>5500</v>
      </c>
      <c r="F106" s="1360">
        <v>42488</v>
      </c>
      <c r="G106" s="1363">
        <v>45565</v>
      </c>
      <c r="H106" s="1366">
        <v>8.4</v>
      </c>
      <c r="I106" s="1483" t="s">
        <v>12</v>
      </c>
      <c r="J106" s="1370">
        <v>5.0977000000000001E-3</v>
      </c>
      <c r="K106" s="1477">
        <v>5.6</v>
      </c>
    </row>
    <row r="107" spans="2:11" x14ac:dyDescent="0.45">
      <c r="B107" s="1019"/>
      <c r="C107" s="310" t="s">
        <v>18</v>
      </c>
      <c r="D107" s="27">
        <v>1468</v>
      </c>
      <c r="E107" s="1482"/>
      <c r="F107" s="1362"/>
      <c r="G107" s="1365"/>
      <c r="H107" s="1368"/>
      <c r="I107" s="1484"/>
      <c r="J107" s="1372"/>
      <c r="K107" s="1417"/>
    </row>
    <row r="108" spans="2:11" x14ac:dyDescent="0.45">
      <c r="B108" s="1019"/>
      <c r="C108" s="294" t="s">
        <v>16</v>
      </c>
      <c r="D108" s="114">
        <v>10850</v>
      </c>
      <c r="E108" s="115">
        <v>10850</v>
      </c>
      <c r="F108" s="116">
        <v>42580</v>
      </c>
      <c r="G108" s="117">
        <v>46598</v>
      </c>
      <c r="H108" s="118">
        <v>11</v>
      </c>
      <c r="I108" s="119" t="s">
        <v>12</v>
      </c>
      <c r="J108" s="120">
        <v>4.0800000000000003E-3</v>
      </c>
      <c r="K108" s="140">
        <v>8.4</v>
      </c>
    </row>
    <row r="109" spans="2:11" x14ac:dyDescent="0.45">
      <c r="B109" s="1019"/>
      <c r="C109" s="316" t="s">
        <v>36</v>
      </c>
      <c r="D109" s="105">
        <v>2000</v>
      </c>
      <c r="E109" s="106">
        <v>2000</v>
      </c>
      <c r="F109" s="107">
        <v>42634</v>
      </c>
      <c r="G109" s="108">
        <v>46295</v>
      </c>
      <c r="H109" s="109">
        <v>10</v>
      </c>
      <c r="I109" s="110" t="s">
        <v>12</v>
      </c>
      <c r="J109" s="111">
        <v>4.9399999999999999E-3</v>
      </c>
      <c r="K109" s="139">
        <v>7.6</v>
      </c>
    </row>
    <row r="110" spans="2:11" x14ac:dyDescent="0.45">
      <c r="B110" s="1019"/>
      <c r="C110" s="294" t="s">
        <v>42</v>
      </c>
      <c r="D110" s="114">
        <v>2500</v>
      </c>
      <c r="E110" s="115">
        <v>2500</v>
      </c>
      <c r="F110" s="116">
        <v>42643</v>
      </c>
      <c r="G110" s="117">
        <v>46295</v>
      </c>
      <c r="H110" s="118">
        <v>10</v>
      </c>
      <c r="I110" s="119" t="s">
        <v>12</v>
      </c>
      <c r="J110" s="141">
        <v>4.6119999999999998E-3</v>
      </c>
      <c r="K110" s="140">
        <v>7.6</v>
      </c>
    </row>
    <row r="111" spans="2:11" x14ac:dyDescent="0.45">
      <c r="B111" s="1019"/>
      <c r="C111" s="316" t="s">
        <v>37</v>
      </c>
      <c r="D111" s="105">
        <v>1000</v>
      </c>
      <c r="E111" s="106">
        <v>1000</v>
      </c>
      <c r="F111" s="107">
        <v>42643</v>
      </c>
      <c r="G111" s="108">
        <v>46295</v>
      </c>
      <c r="H111" s="109">
        <v>10</v>
      </c>
      <c r="I111" s="110" t="s">
        <v>12</v>
      </c>
      <c r="J111" s="125">
        <v>4.4099999999999999E-3</v>
      </c>
      <c r="K111" s="139">
        <v>7.6</v>
      </c>
    </row>
    <row r="112" spans="2:11" x14ac:dyDescent="0.45">
      <c r="B112" s="1019"/>
      <c r="C112" s="294" t="s">
        <v>43</v>
      </c>
      <c r="D112" s="114">
        <v>3000</v>
      </c>
      <c r="E112" s="115">
        <v>3000</v>
      </c>
      <c r="F112" s="116">
        <v>42725</v>
      </c>
      <c r="G112" s="117">
        <v>46386</v>
      </c>
      <c r="H112" s="118">
        <v>10</v>
      </c>
      <c r="I112" s="119" t="s">
        <v>12</v>
      </c>
      <c r="J112" s="141">
        <v>6.6400000000000001E-3</v>
      </c>
      <c r="K112" s="140">
        <v>7.8</v>
      </c>
    </row>
    <row r="113" spans="2:11" x14ac:dyDescent="0.45">
      <c r="B113" s="1019"/>
      <c r="C113" s="316" t="s">
        <v>42</v>
      </c>
      <c r="D113" s="105">
        <v>2000</v>
      </c>
      <c r="E113" s="106">
        <v>2000</v>
      </c>
      <c r="F113" s="107">
        <v>42725</v>
      </c>
      <c r="G113" s="108">
        <v>46386</v>
      </c>
      <c r="H113" s="109">
        <v>10</v>
      </c>
      <c r="I113" s="110" t="s">
        <v>12</v>
      </c>
      <c r="J113" s="125">
        <v>6.3553999999999998E-3</v>
      </c>
      <c r="K113" s="139">
        <v>7.8</v>
      </c>
    </row>
    <row r="114" spans="2:11" x14ac:dyDescent="0.45">
      <c r="B114" s="1019"/>
      <c r="C114" s="294" t="s">
        <v>76</v>
      </c>
      <c r="D114" s="114">
        <v>2000</v>
      </c>
      <c r="E114" s="115">
        <v>2000</v>
      </c>
      <c r="F114" s="116">
        <v>42825</v>
      </c>
      <c r="G114" s="117">
        <v>46416</v>
      </c>
      <c r="H114" s="118">
        <v>9.8000000000000007</v>
      </c>
      <c r="I114" s="119" t="s">
        <v>12</v>
      </c>
      <c r="J114" s="141">
        <v>6.0499999999999998E-3</v>
      </c>
      <c r="K114" s="140">
        <v>7.9</v>
      </c>
    </row>
    <row r="115" spans="2:11" x14ac:dyDescent="0.45">
      <c r="B115" s="1019"/>
      <c r="C115" s="316" t="s">
        <v>43</v>
      </c>
      <c r="D115" s="105">
        <v>1000</v>
      </c>
      <c r="E115" s="106">
        <v>1000</v>
      </c>
      <c r="F115" s="107">
        <v>42825</v>
      </c>
      <c r="G115" s="108">
        <v>46416</v>
      </c>
      <c r="H115" s="109">
        <v>9.8000000000000007</v>
      </c>
      <c r="I115" s="110" t="s">
        <v>12</v>
      </c>
      <c r="J115" s="125">
        <v>6.0499999999999998E-3</v>
      </c>
      <c r="K115" s="139">
        <v>7.9</v>
      </c>
    </row>
    <row r="116" spans="2:11" x14ac:dyDescent="0.45">
      <c r="B116" s="1019"/>
      <c r="C116" s="294" t="s">
        <v>94</v>
      </c>
      <c r="D116" s="114">
        <v>1000</v>
      </c>
      <c r="E116" s="115">
        <v>1000</v>
      </c>
      <c r="F116" s="116">
        <v>42825</v>
      </c>
      <c r="G116" s="117">
        <v>46416</v>
      </c>
      <c r="H116" s="118">
        <v>9.8000000000000007</v>
      </c>
      <c r="I116" s="119" t="s">
        <v>12</v>
      </c>
      <c r="J116" s="141">
        <v>6.1000000000000004E-3</v>
      </c>
      <c r="K116" s="140">
        <v>7.9</v>
      </c>
    </row>
    <row r="117" spans="2:11" x14ac:dyDescent="0.45">
      <c r="B117" s="1019"/>
      <c r="C117" s="316" t="s">
        <v>39</v>
      </c>
      <c r="D117" s="105">
        <v>1000</v>
      </c>
      <c r="E117" s="106">
        <v>1000</v>
      </c>
      <c r="F117" s="107">
        <v>42825</v>
      </c>
      <c r="G117" s="108">
        <v>46416</v>
      </c>
      <c r="H117" s="109">
        <v>9.8000000000000007</v>
      </c>
      <c r="I117" s="110" t="s">
        <v>12</v>
      </c>
      <c r="J117" s="125">
        <v>6.0499999999999998E-3</v>
      </c>
      <c r="K117" s="139">
        <v>7.9</v>
      </c>
    </row>
    <row r="118" spans="2:11" x14ac:dyDescent="0.45">
      <c r="B118" s="1019"/>
      <c r="C118" s="285" t="s">
        <v>56</v>
      </c>
      <c r="D118" s="29">
        <v>1099</v>
      </c>
      <c r="E118" s="1464">
        <v>1500</v>
      </c>
      <c r="F118" s="1118">
        <v>42856</v>
      </c>
      <c r="G118" s="1120">
        <v>45597</v>
      </c>
      <c r="H118" s="1122">
        <v>7.5</v>
      </c>
      <c r="I118" s="1441" t="s">
        <v>12</v>
      </c>
      <c r="J118" s="1478">
        <v>4.3639999999999998E-3</v>
      </c>
      <c r="K118" s="1437">
        <v>5.7</v>
      </c>
    </row>
    <row r="119" spans="2:11" x14ac:dyDescent="0.45">
      <c r="B119" s="1019"/>
      <c r="C119" s="296" t="s">
        <v>18</v>
      </c>
      <c r="D119" s="103">
        <v>400</v>
      </c>
      <c r="E119" s="1466"/>
      <c r="F119" s="1119"/>
      <c r="G119" s="1121"/>
      <c r="H119" s="1123"/>
      <c r="I119" s="1476"/>
      <c r="J119" s="1479"/>
      <c r="K119" s="1480"/>
    </row>
    <row r="120" spans="2:11" x14ac:dyDescent="0.45">
      <c r="B120" s="1019"/>
      <c r="C120" s="316" t="s">
        <v>56</v>
      </c>
      <c r="D120" s="105">
        <v>1000</v>
      </c>
      <c r="E120" s="106">
        <v>1000</v>
      </c>
      <c r="F120" s="166">
        <v>42856</v>
      </c>
      <c r="G120" s="167">
        <v>45778</v>
      </c>
      <c r="H120" s="168">
        <v>8</v>
      </c>
      <c r="I120" s="110" t="s">
        <v>12</v>
      </c>
      <c r="J120" s="231">
        <v>3.8500000000000001E-3</v>
      </c>
      <c r="K120" s="139">
        <v>6.2</v>
      </c>
    </row>
    <row r="121" spans="2:11" x14ac:dyDescent="0.45">
      <c r="B121" s="1019"/>
      <c r="C121" s="294" t="s">
        <v>19</v>
      </c>
      <c r="D121" s="114">
        <v>2000</v>
      </c>
      <c r="E121" s="115">
        <v>2000</v>
      </c>
      <c r="F121" s="116">
        <v>42856</v>
      </c>
      <c r="G121" s="117">
        <v>45413</v>
      </c>
      <c r="H121" s="118">
        <v>7</v>
      </c>
      <c r="I121" s="119" t="s">
        <v>12</v>
      </c>
      <c r="J121" s="120">
        <v>3.6879999999999999E-3</v>
      </c>
      <c r="K121" s="140">
        <v>5.2</v>
      </c>
    </row>
    <row r="122" spans="2:11" x14ac:dyDescent="0.45">
      <c r="B122" s="1019"/>
      <c r="C122" s="316" t="s">
        <v>24</v>
      </c>
      <c r="D122" s="105">
        <v>2000</v>
      </c>
      <c r="E122" s="106">
        <v>2000</v>
      </c>
      <c r="F122" s="166">
        <v>42856</v>
      </c>
      <c r="G122" s="167">
        <v>46508</v>
      </c>
      <c r="H122" s="168">
        <v>10</v>
      </c>
      <c r="I122" s="110" t="s">
        <v>12</v>
      </c>
      <c r="J122" s="231">
        <v>5.7400000000000003E-3</v>
      </c>
      <c r="K122" s="139">
        <v>8.1999999999999993</v>
      </c>
    </row>
    <row r="123" spans="2:11" x14ac:dyDescent="0.45">
      <c r="B123" s="1019"/>
      <c r="C123" s="294" t="s">
        <v>101</v>
      </c>
      <c r="D123" s="114">
        <v>1000</v>
      </c>
      <c r="E123" s="115">
        <v>1000</v>
      </c>
      <c r="F123" s="116">
        <v>42856</v>
      </c>
      <c r="G123" s="117">
        <v>46508</v>
      </c>
      <c r="H123" s="118">
        <v>10</v>
      </c>
      <c r="I123" s="119" t="s">
        <v>12</v>
      </c>
      <c r="J123" s="141">
        <v>5.738E-3</v>
      </c>
      <c r="K123" s="140">
        <v>8.1999999999999993</v>
      </c>
    </row>
    <row r="124" spans="2:11" x14ac:dyDescent="0.45">
      <c r="B124" s="1019"/>
      <c r="C124" s="316" t="s">
        <v>22</v>
      </c>
      <c r="D124" s="105">
        <v>1000</v>
      </c>
      <c r="E124" s="106">
        <v>1000</v>
      </c>
      <c r="F124" s="107">
        <v>42856</v>
      </c>
      <c r="G124" s="108">
        <v>46508</v>
      </c>
      <c r="H124" s="109">
        <v>10</v>
      </c>
      <c r="I124" s="110" t="s">
        <v>12</v>
      </c>
      <c r="J124" s="111">
        <v>5.7400000000000003E-3</v>
      </c>
      <c r="K124" s="112">
        <v>8.1999999999999993</v>
      </c>
    </row>
    <row r="125" spans="2:11" x14ac:dyDescent="0.45">
      <c r="B125" s="1019"/>
      <c r="C125" s="292" t="s">
        <v>48</v>
      </c>
      <c r="D125" s="237">
        <v>2000</v>
      </c>
      <c r="E125" s="1464">
        <v>8000</v>
      </c>
      <c r="F125" s="1467">
        <v>42874</v>
      </c>
      <c r="G125" s="1470">
        <v>45793</v>
      </c>
      <c r="H125" s="1473">
        <v>7.9972602739726026</v>
      </c>
      <c r="I125" s="1441" t="s">
        <v>12</v>
      </c>
      <c r="J125" s="1126">
        <v>3.4499999999999999E-3</v>
      </c>
      <c r="K125" s="1437">
        <v>6.2</v>
      </c>
    </row>
    <row r="126" spans="2:11" x14ac:dyDescent="0.45">
      <c r="B126" s="1019"/>
      <c r="C126" s="297" t="s">
        <v>49</v>
      </c>
      <c r="D126" s="239">
        <v>1800</v>
      </c>
      <c r="E126" s="1465"/>
      <c r="F126" s="1468"/>
      <c r="G126" s="1471"/>
      <c r="H126" s="1474"/>
      <c r="I126" s="1448"/>
      <c r="J126" s="1257"/>
      <c r="K126" s="1504"/>
    </row>
    <row r="127" spans="2:11" x14ac:dyDescent="0.45">
      <c r="B127" s="1019"/>
      <c r="C127" s="297" t="s">
        <v>50</v>
      </c>
      <c r="D127" s="239">
        <v>1350</v>
      </c>
      <c r="E127" s="1465"/>
      <c r="F127" s="1468"/>
      <c r="G127" s="1471"/>
      <c r="H127" s="1474"/>
      <c r="I127" s="1448"/>
      <c r="J127" s="1257"/>
      <c r="K127" s="1504"/>
    </row>
    <row r="128" spans="2:11" x14ac:dyDescent="0.45">
      <c r="B128" s="1019"/>
      <c r="C128" s="297" t="s">
        <v>51</v>
      </c>
      <c r="D128" s="239">
        <v>1000</v>
      </c>
      <c r="E128" s="1465"/>
      <c r="F128" s="1468"/>
      <c r="G128" s="1471"/>
      <c r="H128" s="1474"/>
      <c r="I128" s="1448"/>
      <c r="J128" s="1257"/>
      <c r="K128" s="1504"/>
    </row>
    <row r="129" spans="2:11" x14ac:dyDescent="0.45">
      <c r="B129" s="1019"/>
      <c r="C129" s="297" t="s">
        <v>52</v>
      </c>
      <c r="D129" s="239">
        <v>950</v>
      </c>
      <c r="E129" s="1465"/>
      <c r="F129" s="1468"/>
      <c r="G129" s="1471"/>
      <c r="H129" s="1474"/>
      <c r="I129" s="1448"/>
      <c r="J129" s="1257"/>
      <c r="K129" s="1504"/>
    </row>
    <row r="130" spans="2:11" x14ac:dyDescent="0.45">
      <c r="B130" s="1019"/>
      <c r="C130" s="297" t="s">
        <v>53</v>
      </c>
      <c r="D130" s="239">
        <v>450</v>
      </c>
      <c r="E130" s="1465"/>
      <c r="F130" s="1468"/>
      <c r="G130" s="1471"/>
      <c r="H130" s="1474"/>
      <c r="I130" s="1448"/>
      <c r="J130" s="1257"/>
      <c r="K130" s="1504"/>
    </row>
    <row r="131" spans="2:11" x14ac:dyDescent="0.45">
      <c r="B131" s="1019"/>
      <c r="C131" s="298" t="s">
        <v>54</v>
      </c>
      <c r="D131" s="241">
        <v>450</v>
      </c>
      <c r="E131" s="1466"/>
      <c r="F131" s="1469"/>
      <c r="G131" s="1472"/>
      <c r="H131" s="1475"/>
      <c r="I131" s="1476"/>
      <c r="J131" s="1127"/>
      <c r="K131" s="1480"/>
    </row>
    <row r="132" spans="2:11" x14ac:dyDescent="0.45">
      <c r="B132" s="1019"/>
      <c r="C132" s="317" t="s">
        <v>98</v>
      </c>
      <c r="D132" s="164">
        <v>3000</v>
      </c>
      <c r="E132" s="165">
        <v>3000</v>
      </c>
      <c r="F132" s="166">
        <v>42992</v>
      </c>
      <c r="G132" s="167">
        <v>46112</v>
      </c>
      <c r="H132" s="168">
        <v>8.6</v>
      </c>
      <c r="I132" s="124" t="s">
        <v>12</v>
      </c>
      <c r="J132" s="169">
        <v>4.4099999999999999E-3</v>
      </c>
      <c r="K132" s="170">
        <v>7.1</v>
      </c>
    </row>
    <row r="133" spans="2:11" x14ac:dyDescent="0.45">
      <c r="B133" s="1019"/>
      <c r="C133" s="299" t="s">
        <v>56</v>
      </c>
      <c r="D133" s="158">
        <v>2000</v>
      </c>
      <c r="E133" s="159">
        <v>2000</v>
      </c>
      <c r="F133" s="144">
        <v>43007</v>
      </c>
      <c r="G133" s="145">
        <v>46660</v>
      </c>
      <c r="H133" s="146">
        <v>10</v>
      </c>
      <c r="I133" s="160" t="s">
        <v>12</v>
      </c>
      <c r="J133" s="161">
        <v>5.1000000000000004E-3</v>
      </c>
      <c r="K133" s="162">
        <v>8.6</v>
      </c>
    </row>
    <row r="134" spans="2:11" x14ac:dyDescent="0.45">
      <c r="B134" s="1019"/>
      <c r="C134" s="317" t="s">
        <v>35</v>
      </c>
      <c r="D134" s="164">
        <v>1000</v>
      </c>
      <c r="E134" s="165">
        <v>1000</v>
      </c>
      <c r="F134" s="166">
        <v>43010</v>
      </c>
      <c r="G134" s="167">
        <v>46660</v>
      </c>
      <c r="H134" s="168">
        <v>10</v>
      </c>
      <c r="I134" s="124" t="s">
        <v>12</v>
      </c>
      <c r="J134" s="169">
        <v>6.1799999999999997E-3</v>
      </c>
      <c r="K134" s="170">
        <v>8.6</v>
      </c>
    </row>
    <row r="135" spans="2:11" x14ac:dyDescent="0.45">
      <c r="B135" s="1019"/>
      <c r="C135" s="285" t="s">
        <v>52</v>
      </c>
      <c r="D135" s="29">
        <v>1500</v>
      </c>
      <c r="E135" s="1157">
        <v>3000</v>
      </c>
      <c r="F135" s="1244">
        <v>43010</v>
      </c>
      <c r="G135" s="1247">
        <v>45565</v>
      </c>
      <c r="H135" s="1163">
        <v>7</v>
      </c>
      <c r="I135" s="1165" t="s">
        <v>12</v>
      </c>
      <c r="J135" s="1167">
        <v>3.163E-3</v>
      </c>
      <c r="K135" s="1103">
        <v>5.6</v>
      </c>
    </row>
    <row r="136" spans="2:11" x14ac:dyDescent="0.45">
      <c r="B136" s="1019"/>
      <c r="C136" s="300" t="s">
        <v>55</v>
      </c>
      <c r="D136" s="243">
        <v>1000</v>
      </c>
      <c r="E136" s="1243">
        <v>0</v>
      </c>
      <c r="F136" s="1245"/>
      <c r="G136" s="1248"/>
      <c r="H136" s="1250"/>
      <c r="I136" s="1251"/>
      <c r="J136" s="1252"/>
      <c r="K136" s="1242"/>
    </row>
    <row r="137" spans="2:11" x14ac:dyDescent="0.45">
      <c r="B137" s="1019"/>
      <c r="C137" s="286" t="s">
        <v>49</v>
      </c>
      <c r="D137" s="31">
        <v>500</v>
      </c>
      <c r="E137" s="1158">
        <v>0</v>
      </c>
      <c r="F137" s="1246"/>
      <c r="G137" s="1249"/>
      <c r="H137" s="1164"/>
      <c r="I137" s="1166"/>
      <c r="J137" s="1168"/>
      <c r="K137" s="1104"/>
    </row>
    <row r="138" spans="2:11" x14ac:dyDescent="0.45">
      <c r="B138" s="1019"/>
      <c r="C138" s="309" t="s">
        <v>56</v>
      </c>
      <c r="D138" s="25">
        <v>4764</v>
      </c>
      <c r="E138" s="1496">
        <v>6500</v>
      </c>
      <c r="F138" s="1498">
        <v>43014</v>
      </c>
      <c r="G138" s="1499">
        <v>45504</v>
      </c>
      <c r="H138" s="1387">
        <v>6.8</v>
      </c>
      <c r="I138" s="1500" t="s">
        <v>12</v>
      </c>
      <c r="J138" s="1502">
        <v>4.6958E-3</v>
      </c>
      <c r="K138" s="1477">
        <v>5.4</v>
      </c>
    </row>
    <row r="139" spans="2:11" x14ac:dyDescent="0.45">
      <c r="B139" s="1019"/>
      <c r="C139" s="310" t="s">
        <v>18</v>
      </c>
      <c r="D139" s="27">
        <v>1735</v>
      </c>
      <c r="E139" s="1497">
        <v>0</v>
      </c>
      <c r="F139" s="1391"/>
      <c r="G139" s="1393"/>
      <c r="H139" s="1389"/>
      <c r="I139" s="1501"/>
      <c r="J139" s="1503"/>
      <c r="K139" s="1417"/>
    </row>
    <row r="140" spans="2:11" x14ac:dyDescent="0.45">
      <c r="B140" s="1019"/>
      <c r="C140" s="285" t="s">
        <v>57</v>
      </c>
      <c r="D140" s="29">
        <v>3300</v>
      </c>
      <c r="E140" s="1433">
        <v>4500</v>
      </c>
      <c r="F140" s="1258">
        <v>43061</v>
      </c>
      <c r="G140" s="1259">
        <v>45982</v>
      </c>
      <c r="H140" s="1260">
        <v>8</v>
      </c>
      <c r="I140" s="1493" t="s">
        <v>12</v>
      </c>
      <c r="J140" s="1494">
        <v>4.6464999999999996E-3</v>
      </c>
      <c r="K140" s="1437">
        <v>6.7</v>
      </c>
    </row>
    <row r="141" spans="2:11" x14ac:dyDescent="0.45">
      <c r="B141" s="1019"/>
      <c r="C141" s="286" t="s">
        <v>18</v>
      </c>
      <c r="D141" s="31">
        <v>1200</v>
      </c>
      <c r="E141" s="1434">
        <v>0</v>
      </c>
      <c r="F141" s="1160"/>
      <c r="G141" s="1162"/>
      <c r="H141" s="1164"/>
      <c r="I141" s="1493"/>
      <c r="J141" s="1495"/>
      <c r="K141" s="1288"/>
    </row>
    <row r="142" spans="2:11" x14ac:dyDescent="0.45">
      <c r="B142" s="1019"/>
      <c r="C142" s="309" t="s">
        <v>78</v>
      </c>
      <c r="D142" s="25">
        <v>3300</v>
      </c>
      <c r="E142" s="1425">
        <v>4500</v>
      </c>
      <c r="F142" s="1488">
        <v>43061</v>
      </c>
      <c r="G142" s="1316">
        <v>46164</v>
      </c>
      <c r="H142" s="1491">
        <v>8.5</v>
      </c>
      <c r="I142" s="1424" t="s">
        <v>12</v>
      </c>
      <c r="J142" s="1422">
        <v>5.0781999999999997E-3</v>
      </c>
      <c r="K142" s="1289">
        <v>7.2</v>
      </c>
    </row>
    <row r="143" spans="2:11" x14ac:dyDescent="0.45">
      <c r="B143" s="1019"/>
      <c r="C143" s="310" t="s">
        <v>18</v>
      </c>
      <c r="D143" s="27">
        <v>1200</v>
      </c>
      <c r="E143" s="1438">
        <v>0</v>
      </c>
      <c r="F143" s="1489"/>
      <c r="G143" s="1490"/>
      <c r="H143" s="1492"/>
      <c r="I143" s="1424"/>
      <c r="J143" s="1423"/>
      <c r="K143" s="1290"/>
    </row>
    <row r="144" spans="2:11" x14ac:dyDescent="0.45">
      <c r="B144" s="1019"/>
      <c r="C144" s="284" t="s">
        <v>33</v>
      </c>
      <c r="D144" s="49">
        <v>1000</v>
      </c>
      <c r="E144" s="50">
        <v>1000</v>
      </c>
      <c r="F144" s="253">
        <v>43061</v>
      </c>
      <c r="G144" s="19">
        <v>46713</v>
      </c>
      <c r="H144" s="55">
        <v>10</v>
      </c>
      <c r="I144" s="21" t="s">
        <v>12</v>
      </c>
      <c r="J144" s="66">
        <v>5.9300000000000004E-3</v>
      </c>
      <c r="K144" s="55">
        <v>8.6999999999999993</v>
      </c>
    </row>
    <row r="145" spans="2:11" x14ac:dyDescent="0.45">
      <c r="B145" s="1019"/>
      <c r="C145" s="311" t="s">
        <v>99</v>
      </c>
      <c r="D145" s="57">
        <v>2000</v>
      </c>
      <c r="E145" s="58">
        <v>2000</v>
      </c>
      <c r="F145" s="254">
        <v>43061</v>
      </c>
      <c r="G145" s="230">
        <v>46713</v>
      </c>
      <c r="H145" s="64">
        <v>10</v>
      </c>
      <c r="I145" s="62" t="s">
        <v>12</v>
      </c>
      <c r="J145" s="271">
        <v>5.9300000000000004E-3</v>
      </c>
      <c r="K145" s="64">
        <v>8.6999999999999993</v>
      </c>
    </row>
    <row r="146" spans="2:11" x14ac:dyDescent="0.45">
      <c r="B146" s="1019"/>
      <c r="C146" s="284" t="s">
        <v>29</v>
      </c>
      <c r="D146" s="49">
        <v>2500</v>
      </c>
      <c r="E146" s="50">
        <v>2500</v>
      </c>
      <c r="F146" s="51">
        <v>43098</v>
      </c>
      <c r="G146" s="52">
        <v>46749</v>
      </c>
      <c r="H146" s="53">
        <v>10</v>
      </c>
      <c r="I146" s="21" t="s">
        <v>12</v>
      </c>
      <c r="J146" s="66">
        <v>6.1500000000000001E-3</v>
      </c>
      <c r="K146" s="55">
        <v>8.8000000000000007</v>
      </c>
    </row>
    <row r="147" spans="2:11" x14ac:dyDescent="0.45">
      <c r="B147" s="1019"/>
      <c r="C147" s="316" t="s">
        <v>23</v>
      </c>
      <c r="D147" s="105">
        <v>2000</v>
      </c>
      <c r="E147" s="106">
        <v>2000</v>
      </c>
      <c r="F147" s="107">
        <v>43112</v>
      </c>
      <c r="G147" s="108">
        <v>46764</v>
      </c>
      <c r="H147" s="109">
        <v>10</v>
      </c>
      <c r="I147" s="124" t="s">
        <v>12</v>
      </c>
      <c r="J147" s="125">
        <v>6.43E-3</v>
      </c>
      <c r="K147" s="139">
        <v>8.9</v>
      </c>
    </row>
    <row r="148" spans="2:11" x14ac:dyDescent="0.45">
      <c r="B148" s="1019"/>
      <c r="C148" s="301" t="s">
        <v>75</v>
      </c>
      <c r="D148" s="256">
        <v>5500</v>
      </c>
      <c r="E148" s="256">
        <v>5500</v>
      </c>
      <c r="F148" s="257">
        <v>43189</v>
      </c>
      <c r="G148" s="229">
        <v>45930</v>
      </c>
      <c r="H148" s="258">
        <v>7.5</v>
      </c>
      <c r="I148" s="160" t="s">
        <v>12</v>
      </c>
      <c r="J148" s="39">
        <v>4.3899999999999998E-3</v>
      </c>
      <c r="K148" s="259">
        <v>6.6</v>
      </c>
    </row>
    <row r="149" spans="2:11" x14ac:dyDescent="0.45">
      <c r="B149" s="1019"/>
      <c r="C149" s="318" t="s">
        <v>89</v>
      </c>
      <c r="D149" s="264">
        <v>3000</v>
      </c>
      <c r="E149" s="264">
        <v>3000</v>
      </c>
      <c r="F149" s="265">
        <v>43189</v>
      </c>
      <c r="G149" s="92">
        <v>45747</v>
      </c>
      <c r="H149" s="266">
        <v>7</v>
      </c>
      <c r="I149" s="124" t="s">
        <v>12</v>
      </c>
      <c r="J149" s="228">
        <v>3.9899999999999996E-3</v>
      </c>
      <c r="K149" s="267">
        <v>6.1</v>
      </c>
    </row>
    <row r="150" spans="2:11" x14ac:dyDescent="0.45">
      <c r="B150" s="1019"/>
      <c r="C150" s="301" t="s">
        <v>77</v>
      </c>
      <c r="D150" s="256">
        <v>4300</v>
      </c>
      <c r="E150" s="256">
        <v>4300</v>
      </c>
      <c r="F150" s="257">
        <v>43311</v>
      </c>
      <c r="G150" s="229">
        <v>44043</v>
      </c>
      <c r="H150" s="258">
        <v>2</v>
      </c>
      <c r="I150" s="38" t="s">
        <v>10</v>
      </c>
      <c r="J150" s="39">
        <v>2.1091E-3</v>
      </c>
      <c r="K150" s="259">
        <v>1.4</v>
      </c>
    </row>
    <row r="151" spans="2:11" x14ac:dyDescent="0.45">
      <c r="B151" s="1019"/>
      <c r="C151" s="318" t="s">
        <v>77</v>
      </c>
      <c r="D151" s="264">
        <v>8500</v>
      </c>
      <c r="E151" s="264">
        <v>8500</v>
      </c>
      <c r="F151" s="319">
        <v>43311</v>
      </c>
      <c r="G151" s="269">
        <v>47330</v>
      </c>
      <c r="H151" s="320">
        <v>11</v>
      </c>
      <c r="I151" s="321" t="s">
        <v>12</v>
      </c>
      <c r="J151" s="408">
        <v>7.7099999999999998E-3</v>
      </c>
      <c r="K151" s="322">
        <v>10.4</v>
      </c>
    </row>
    <row r="152" spans="2:11" x14ac:dyDescent="0.45">
      <c r="B152" s="1019"/>
      <c r="C152" s="65" t="s">
        <v>56</v>
      </c>
      <c r="D152" s="305">
        <v>6000</v>
      </c>
      <c r="E152" s="305">
        <v>6000</v>
      </c>
      <c r="F152" s="229">
        <v>43371</v>
      </c>
      <c r="G152" s="229">
        <v>43889</v>
      </c>
      <c r="H152" s="306">
        <v>1.4</v>
      </c>
      <c r="I152" s="307" t="s">
        <v>112</v>
      </c>
      <c r="J152" s="308">
        <v>2.1091E-3</v>
      </c>
      <c r="K152" s="306">
        <v>1</v>
      </c>
    </row>
    <row r="153" spans="2:11" x14ac:dyDescent="0.45">
      <c r="B153" s="1019"/>
      <c r="C153" s="323" t="s">
        <v>17</v>
      </c>
      <c r="D153" s="324">
        <v>2000</v>
      </c>
      <c r="E153" s="324">
        <v>2000</v>
      </c>
      <c r="F153" s="92">
        <v>43371</v>
      </c>
      <c r="G153" s="92">
        <v>44104</v>
      </c>
      <c r="H153" s="325">
        <v>2</v>
      </c>
      <c r="I153" s="326" t="s">
        <v>114</v>
      </c>
      <c r="J153" s="327">
        <v>2.1091E-3</v>
      </c>
      <c r="K153" s="325">
        <v>1.6</v>
      </c>
    </row>
    <row r="154" spans="2:11" x14ac:dyDescent="0.45">
      <c r="B154" s="1019"/>
      <c r="C154" s="294" t="s">
        <v>22</v>
      </c>
      <c r="D154" s="305">
        <v>3500</v>
      </c>
      <c r="E154" s="305">
        <v>3500</v>
      </c>
      <c r="F154" s="229">
        <v>43371</v>
      </c>
      <c r="G154" s="229">
        <v>46477</v>
      </c>
      <c r="H154" s="306">
        <v>8.5</v>
      </c>
      <c r="I154" s="307" t="s">
        <v>115</v>
      </c>
      <c r="J154" s="308">
        <v>5.64E-3</v>
      </c>
      <c r="K154" s="306">
        <v>8.0904109589041102</v>
      </c>
    </row>
    <row r="155" spans="2:11" x14ac:dyDescent="0.45">
      <c r="B155" s="1019"/>
      <c r="C155" s="316" t="s">
        <v>22</v>
      </c>
      <c r="D155" s="324">
        <v>3000</v>
      </c>
      <c r="E155" s="324">
        <v>3000</v>
      </c>
      <c r="F155" s="92">
        <v>43371</v>
      </c>
      <c r="G155" s="92">
        <v>46660</v>
      </c>
      <c r="H155" s="325">
        <v>9</v>
      </c>
      <c r="I155" s="326" t="s">
        <v>116</v>
      </c>
      <c r="J155" s="327">
        <v>6.1000000000000004E-3</v>
      </c>
      <c r="K155" s="325">
        <v>8.5917808219178085</v>
      </c>
    </row>
    <row r="156" spans="2:11" x14ac:dyDescent="0.45">
      <c r="B156" s="1019"/>
      <c r="C156" s="65" t="s">
        <v>56</v>
      </c>
      <c r="D156" s="305">
        <v>2500</v>
      </c>
      <c r="E156" s="305">
        <v>2500</v>
      </c>
      <c r="F156" s="229">
        <v>43403</v>
      </c>
      <c r="G156" s="229">
        <v>43951</v>
      </c>
      <c r="H156" s="306">
        <v>1.5</v>
      </c>
      <c r="I156" s="307" t="s">
        <v>112</v>
      </c>
      <c r="J156" s="308">
        <v>2.1091E-3</v>
      </c>
      <c r="K156" s="306">
        <v>1.2</v>
      </c>
    </row>
    <row r="157" spans="2:11" x14ac:dyDescent="0.45">
      <c r="B157" s="1019"/>
      <c r="C157" s="328" t="s">
        <v>49</v>
      </c>
      <c r="D157" s="329">
        <v>500</v>
      </c>
      <c r="E157" s="1397">
        <v>1000</v>
      </c>
      <c r="F157" s="1327">
        <v>43462</v>
      </c>
      <c r="G157" s="1327">
        <v>46017</v>
      </c>
      <c r="H157" s="1395">
        <v>7</v>
      </c>
      <c r="I157" s="1399" t="s">
        <v>116</v>
      </c>
      <c r="J157" s="1401">
        <v>2.238E-3</v>
      </c>
      <c r="K157" s="1395">
        <v>6.8</v>
      </c>
    </row>
    <row r="158" spans="2:11" x14ac:dyDescent="0.45">
      <c r="B158" s="1019"/>
      <c r="C158" s="330" t="s">
        <v>113</v>
      </c>
      <c r="D158" s="331">
        <v>500</v>
      </c>
      <c r="E158" s="1506"/>
      <c r="F158" s="1487"/>
      <c r="G158" s="1487"/>
      <c r="H158" s="1487"/>
      <c r="I158" s="1507"/>
      <c r="J158" s="1398"/>
      <c r="K158" s="1487"/>
    </row>
    <row r="159" spans="2:11" x14ac:dyDescent="0.45">
      <c r="B159" s="1019"/>
      <c r="C159" s="65" t="s">
        <v>39</v>
      </c>
      <c r="D159" s="305">
        <v>500</v>
      </c>
      <c r="E159" s="305">
        <v>500</v>
      </c>
      <c r="F159" s="229">
        <v>43462</v>
      </c>
      <c r="G159" s="229">
        <v>47115</v>
      </c>
      <c r="H159" s="306">
        <v>10</v>
      </c>
      <c r="I159" s="307" t="s">
        <v>115</v>
      </c>
      <c r="J159" s="308">
        <v>5.3749999999999996E-3</v>
      </c>
      <c r="K159" s="306">
        <v>9.8000000000000007</v>
      </c>
    </row>
    <row r="160" spans="2:11" x14ac:dyDescent="0.45">
      <c r="B160" s="1019"/>
      <c r="C160" s="323" t="s">
        <v>56</v>
      </c>
      <c r="D160" s="324">
        <v>5500</v>
      </c>
      <c r="E160" s="324">
        <v>5500</v>
      </c>
      <c r="F160" s="92">
        <v>43524</v>
      </c>
      <c r="G160" s="92">
        <v>44253</v>
      </c>
      <c r="H160" s="325">
        <v>2</v>
      </c>
      <c r="I160" s="326" t="s">
        <v>114</v>
      </c>
      <c r="J160" s="327">
        <v>2.1091E-3</v>
      </c>
      <c r="K160" s="325">
        <v>2</v>
      </c>
    </row>
    <row r="161" spans="1:11" ht="15" thickBot="1" x14ac:dyDescent="0.5">
      <c r="B161" s="1019"/>
      <c r="C161" s="255" t="s">
        <v>17</v>
      </c>
      <c r="D161" s="302">
        <v>2000</v>
      </c>
      <c r="E161" s="302">
        <v>2000</v>
      </c>
      <c r="F161" s="270">
        <v>43524</v>
      </c>
      <c r="G161" s="270">
        <v>44439</v>
      </c>
      <c r="H161" s="303">
        <v>2.5</v>
      </c>
      <c r="I161" s="304" t="s">
        <v>117</v>
      </c>
      <c r="J161" s="407">
        <v>2.3091000000000001E-3</v>
      </c>
      <c r="K161" s="303">
        <v>2.5</v>
      </c>
    </row>
    <row r="162" spans="1:11" ht="15.6" thickTop="1" thickBot="1" x14ac:dyDescent="0.5">
      <c r="B162" s="1021"/>
      <c r="C162" s="274" t="s">
        <v>111</v>
      </c>
      <c r="D162" s="180"/>
      <c r="E162" s="181">
        <v>359225</v>
      </c>
      <c r="F162" s="182"/>
      <c r="G162" s="182"/>
      <c r="H162" s="183"/>
      <c r="I162" s="184"/>
      <c r="J162" s="185"/>
      <c r="K162" s="186"/>
    </row>
    <row r="163" spans="1:11" ht="15.6" thickTop="1" thickBot="1" x14ac:dyDescent="0.5">
      <c r="B163" s="208"/>
      <c r="D163" s="209"/>
      <c r="E163" s="210"/>
      <c r="F163" s="205"/>
      <c r="G163" s="205"/>
      <c r="H163" s="206"/>
      <c r="I163" s="211"/>
      <c r="J163" s="212"/>
      <c r="K163" s="213"/>
    </row>
    <row r="164" spans="1:11" ht="18.600000000000001" thickTop="1" thickBot="1" x14ac:dyDescent="0.5">
      <c r="B164" s="956" t="s">
        <v>59</v>
      </c>
      <c r="C164" s="886"/>
      <c r="D164" s="886"/>
      <c r="E164" s="260">
        <v>367225</v>
      </c>
      <c r="F164" s="215"/>
      <c r="G164" s="215"/>
      <c r="H164" s="216"/>
      <c r="I164" s="215"/>
      <c r="J164" s="217"/>
      <c r="K164" s="268">
        <v>4.0999999999999996</v>
      </c>
    </row>
    <row r="165" spans="1:11" ht="15" thickTop="1" x14ac:dyDescent="0.45"/>
    <row r="166" spans="1:11" s="261" customFormat="1" ht="15.75" customHeight="1" x14ac:dyDescent="0.45">
      <c r="B166" s="203" t="s">
        <v>123</v>
      </c>
      <c r="C166" s="203"/>
      <c r="D166" s="203"/>
      <c r="E166" s="203"/>
      <c r="F166" s="203"/>
      <c r="G166" s="203"/>
      <c r="H166" s="203"/>
      <c r="I166" s="203"/>
      <c r="J166" s="203"/>
      <c r="K166" s="203"/>
    </row>
    <row r="167" spans="1:11" s="261" customFormat="1" ht="15.75" customHeight="1" x14ac:dyDescent="0.45">
      <c r="B167" s="203" t="s">
        <v>124</v>
      </c>
      <c r="C167" s="203"/>
      <c r="D167" s="203"/>
      <c r="E167" s="262"/>
      <c r="F167" s="203"/>
      <c r="G167" s="203"/>
      <c r="H167" s="203"/>
      <c r="I167" s="203"/>
      <c r="J167" s="203"/>
      <c r="K167" s="203"/>
    </row>
    <row r="168" spans="1:11" s="261" customFormat="1" ht="15.75" customHeight="1" x14ac:dyDescent="0.45">
      <c r="B168" s="203" t="s">
        <v>125</v>
      </c>
      <c r="C168" s="203"/>
      <c r="D168" s="203"/>
      <c r="E168" s="203"/>
      <c r="F168" s="203"/>
      <c r="G168" s="203"/>
      <c r="H168" s="203"/>
      <c r="I168" s="203"/>
      <c r="J168" s="203"/>
      <c r="K168" s="203"/>
    </row>
    <row r="169" spans="1:11" customFormat="1" ht="18" x14ac:dyDescent="0.45">
      <c r="B169" s="245"/>
      <c r="C169" s="245"/>
      <c r="D169" s="245"/>
      <c r="E169" s="245"/>
      <c r="F169" s="245"/>
      <c r="G169" s="245"/>
      <c r="H169" s="245"/>
      <c r="I169" s="245"/>
      <c r="J169" s="245"/>
      <c r="K169" s="245"/>
    </row>
    <row r="170" spans="1:11" customFormat="1" ht="18" x14ac:dyDescent="0.45">
      <c r="B170" s="245"/>
      <c r="C170" s="245"/>
      <c r="D170" s="245"/>
      <c r="E170" s="245"/>
      <c r="F170" s="245"/>
      <c r="G170" s="245"/>
      <c r="H170" s="245"/>
      <c r="I170" s="245"/>
      <c r="J170" s="245"/>
      <c r="K170" s="245"/>
    </row>
    <row r="171" spans="1:11" s="220" customFormat="1" ht="18.600000000000001" x14ac:dyDescent="0.45">
      <c r="A171" s="220" t="s">
        <v>118</v>
      </c>
      <c r="B171" s="246"/>
      <c r="C171" s="246"/>
      <c r="D171" s="246"/>
      <c r="E171" s="246"/>
      <c r="F171" s="246"/>
      <c r="G171" s="246"/>
      <c r="H171" s="246"/>
      <c r="I171" s="246"/>
      <c r="J171" s="246"/>
      <c r="K171" s="246"/>
    </row>
    <row r="172" spans="1:11" customFormat="1" ht="15.75" customHeight="1" x14ac:dyDescent="0.45">
      <c r="B172" s="245"/>
      <c r="C172" s="245"/>
      <c r="D172" s="245"/>
      <c r="E172" s="245"/>
      <c r="F172" s="245"/>
      <c r="G172" s="245"/>
      <c r="H172" s="245"/>
      <c r="I172" s="245"/>
      <c r="J172" s="245"/>
      <c r="K172" s="245"/>
    </row>
    <row r="173" spans="1:11" customFormat="1" ht="18.75" customHeight="1" thickBot="1" x14ac:dyDescent="0.5">
      <c r="A173" s="187"/>
      <c r="B173" s="860" t="s">
        <v>87</v>
      </c>
      <c r="C173" s="861"/>
      <c r="D173" s="862" t="s">
        <v>1</v>
      </c>
      <c r="E173" s="843"/>
      <c r="F173" s="247" t="s">
        <v>88</v>
      </c>
      <c r="G173" s="245"/>
      <c r="H173" s="245"/>
      <c r="I173" s="245"/>
      <c r="J173" s="245"/>
      <c r="K173" s="245"/>
    </row>
    <row r="174" spans="1:11" customFormat="1" ht="15.75" customHeight="1" thickTop="1" x14ac:dyDescent="0.45">
      <c r="A174" s="187">
        <v>1</v>
      </c>
      <c r="B174" s="863" t="s">
        <v>127</v>
      </c>
      <c r="C174" s="864"/>
      <c r="D174" s="1485">
        <v>134717.5</v>
      </c>
      <c r="E174" s="1486"/>
      <c r="F174" s="248">
        <f>D174/$D$185</f>
        <v>0.36685274695350262</v>
      </c>
      <c r="G174" s="245"/>
      <c r="H174" s="245"/>
      <c r="I174" s="245"/>
      <c r="J174" s="245"/>
      <c r="K174" s="245"/>
    </row>
    <row r="175" spans="1:11" customFormat="1" ht="15.75" customHeight="1" x14ac:dyDescent="0.45">
      <c r="A175" s="187">
        <v>2</v>
      </c>
      <c r="B175" s="881" t="s">
        <v>126</v>
      </c>
      <c r="C175" s="882"/>
      <c r="D175" s="1298">
        <v>52500</v>
      </c>
      <c r="E175" s="1299"/>
      <c r="F175" s="249">
        <f t="shared" ref="F175:F185" si="0">D175/$D$185</f>
        <v>0.14296412281298931</v>
      </c>
      <c r="G175" s="245"/>
      <c r="H175" s="245"/>
      <c r="I175" s="245"/>
      <c r="J175" s="245"/>
      <c r="K175" s="245"/>
    </row>
    <row r="176" spans="1:11" customFormat="1" ht="15.75" customHeight="1" x14ac:dyDescent="0.45">
      <c r="A176" s="187">
        <v>3</v>
      </c>
      <c r="B176" s="848" t="s">
        <v>91</v>
      </c>
      <c r="C176" s="849"/>
      <c r="D176" s="1300">
        <v>43857.5</v>
      </c>
      <c r="E176" s="1301"/>
      <c r="F176" s="250">
        <f t="shared" si="0"/>
        <v>0.11942950507182246</v>
      </c>
      <c r="G176" s="245"/>
      <c r="H176" s="245"/>
      <c r="I176" s="245"/>
      <c r="J176" s="245"/>
      <c r="K176" s="245"/>
    </row>
    <row r="177" spans="1:11" customFormat="1" ht="15.75" customHeight="1" x14ac:dyDescent="0.45">
      <c r="A177" s="187">
        <v>4</v>
      </c>
      <c r="B177" s="881" t="s">
        <v>73</v>
      </c>
      <c r="C177" s="882"/>
      <c r="D177" s="1298">
        <v>42650</v>
      </c>
      <c r="E177" s="1299"/>
      <c r="F177" s="249">
        <f t="shared" si="0"/>
        <v>0.1161413302471237</v>
      </c>
      <c r="G177" s="245"/>
      <c r="H177" s="245"/>
      <c r="I177" s="245"/>
      <c r="J177" s="245"/>
      <c r="K177" s="245"/>
    </row>
    <row r="178" spans="1:11" customFormat="1" ht="15.75" customHeight="1" x14ac:dyDescent="0.45">
      <c r="A178" s="187">
        <v>5</v>
      </c>
      <c r="B178" s="848" t="s">
        <v>92</v>
      </c>
      <c r="C178" s="849"/>
      <c r="D178" s="1300">
        <v>15500</v>
      </c>
      <c r="E178" s="1301"/>
      <c r="F178" s="250">
        <f t="shared" si="0"/>
        <v>4.220845530669208E-2</v>
      </c>
      <c r="G178" s="245"/>
      <c r="H178" s="245"/>
      <c r="I178" s="245"/>
      <c r="J178" s="245"/>
      <c r="K178" s="245"/>
    </row>
    <row r="179" spans="1:11" customFormat="1" ht="15.75" customHeight="1" x14ac:dyDescent="0.45">
      <c r="A179" s="187">
        <v>6</v>
      </c>
      <c r="B179" s="881" t="s">
        <v>93</v>
      </c>
      <c r="C179" s="882"/>
      <c r="D179" s="1298">
        <v>12500</v>
      </c>
      <c r="E179" s="1299"/>
      <c r="F179" s="249">
        <f t="shared" si="0"/>
        <v>3.4039076860235551E-2</v>
      </c>
      <c r="G179" s="245"/>
      <c r="H179" s="245"/>
      <c r="I179" s="245"/>
      <c r="J179" s="245"/>
      <c r="K179" s="245"/>
    </row>
    <row r="180" spans="1:11" customFormat="1" ht="15.75" customHeight="1" x14ac:dyDescent="0.45">
      <c r="A180" s="187">
        <v>7</v>
      </c>
      <c r="B180" s="848" t="s">
        <v>98</v>
      </c>
      <c r="C180" s="849"/>
      <c r="D180" s="1300">
        <v>9000</v>
      </c>
      <c r="E180" s="1301"/>
      <c r="F180" s="250">
        <f t="shared" si="0"/>
        <v>2.4508135339369595E-2</v>
      </c>
      <c r="G180" s="245"/>
      <c r="H180" s="245"/>
      <c r="I180" s="245"/>
      <c r="J180" s="245"/>
      <c r="K180" s="245"/>
    </row>
    <row r="181" spans="1:11" customFormat="1" ht="15.75" customHeight="1" x14ac:dyDescent="0.45">
      <c r="A181" s="187">
        <v>8</v>
      </c>
      <c r="B181" s="881" t="s">
        <v>100</v>
      </c>
      <c r="C181" s="882"/>
      <c r="D181" s="1298">
        <v>7000</v>
      </c>
      <c r="E181" s="1299"/>
      <c r="F181" s="249">
        <f t="shared" si="0"/>
        <v>1.9061883041731908E-2</v>
      </c>
      <c r="G181" s="245"/>
      <c r="H181" s="245"/>
      <c r="I181" s="245"/>
      <c r="J181" s="245"/>
      <c r="K181" s="245"/>
    </row>
    <row r="182" spans="1:11" customFormat="1" ht="15.75" customHeight="1" x14ac:dyDescent="0.45">
      <c r="A182" s="187">
        <v>9</v>
      </c>
      <c r="B182" s="848" t="s">
        <v>102</v>
      </c>
      <c r="C182" s="849"/>
      <c r="D182" s="1300">
        <v>6500</v>
      </c>
      <c r="E182" s="1301"/>
      <c r="F182" s="250">
        <f t="shared" si="0"/>
        <v>1.7700319967322485E-2</v>
      </c>
      <c r="G182" s="245"/>
      <c r="H182" s="245"/>
      <c r="I182" s="245"/>
      <c r="J182" s="245"/>
      <c r="K182" s="245"/>
    </row>
    <row r="183" spans="1:11" customFormat="1" ht="15.75" customHeight="1" x14ac:dyDescent="0.45">
      <c r="A183" s="187">
        <v>10</v>
      </c>
      <c r="B183" s="881" t="s">
        <v>95</v>
      </c>
      <c r="C183" s="882"/>
      <c r="D183" s="1298">
        <v>6000</v>
      </c>
      <c r="E183" s="1299"/>
      <c r="F183" s="249">
        <f t="shared" si="0"/>
        <v>1.6338756892913066E-2</v>
      </c>
      <c r="G183" s="245"/>
      <c r="H183" s="245"/>
      <c r="I183" s="245"/>
      <c r="J183" s="245"/>
      <c r="K183" s="245"/>
    </row>
    <row r="184" spans="1:11" customFormat="1" ht="15.75" customHeight="1" thickBot="1" x14ac:dyDescent="0.5">
      <c r="A184" s="187"/>
      <c r="B184" s="856" t="s">
        <v>96</v>
      </c>
      <c r="C184" s="857"/>
      <c r="D184" s="1402">
        <v>37000</v>
      </c>
      <c r="E184" s="1403"/>
      <c r="F184" s="251">
        <f t="shared" si="0"/>
        <v>0.10075566750629723</v>
      </c>
      <c r="G184" s="245"/>
      <c r="H184" s="245"/>
      <c r="I184" s="245"/>
      <c r="J184" s="245"/>
      <c r="K184" s="245"/>
    </row>
    <row r="185" spans="1:11" customFormat="1" ht="15.75" customHeight="1" thickTop="1" thickBot="1" x14ac:dyDescent="0.5">
      <c r="A185" s="187"/>
      <c r="B185" s="877" t="s">
        <v>97</v>
      </c>
      <c r="C185" s="878"/>
      <c r="D185" s="879">
        <f>SUM(D174:E184)</f>
        <v>367225</v>
      </c>
      <c r="E185" s="880"/>
      <c r="F185" s="252">
        <f t="shared" si="0"/>
        <v>1</v>
      </c>
      <c r="G185" s="245"/>
      <c r="H185" s="245"/>
      <c r="I185" s="245"/>
      <c r="J185" s="245"/>
      <c r="K185" s="245"/>
    </row>
    <row r="186" spans="1:11" customFormat="1" ht="15.75" customHeight="1" thickTop="1" x14ac:dyDescent="0.45">
      <c r="B186" s="245"/>
      <c r="C186" s="245"/>
      <c r="D186" s="245"/>
      <c r="E186" s="245"/>
      <c r="F186" s="245"/>
      <c r="G186" s="245"/>
      <c r="H186" s="245"/>
      <c r="I186" s="245"/>
      <c r="J186" s="245"/>
      <c r="K186" s="245"/>
    </row>
    <row r="187" spans="1:11" x14ac:dyDescent="0.45">
      <c r="B187" s="203"/>
      <c r="C187" s="203"/>
      <c r="D187" s="203"/>
      <c r="E187" s="203"/>
      <c r="F187" s="203"/>
      <c r="G187" s="203"/>
      <c r="H187" s="203"/>
      <c r="I187" s="203"/>
      <c r="J187" s="203"/>
      <c r="K187" s="203"/>
    </row>
  </sheetData>
  <mergeCells count="255">
    <mergeCell ref="K3:K4"/>
    <mergeCell ref="B5:B7"/>
    <mergeCell ref="E14:E15"/>
    <mergeCell ref="E157:E158"/>
    <mergeCell ref="F157:F158"/>
    <mergeCell ref="G157:G158"/>
    <mergeCell ref="H157:H158"/>
    <mergeCell ref="I157:I158"/>
    <mergeCell ref="J157:J158"/>
    <mergeCell ref="F3:F4"/>
    <mergeCell ref="G3:G4"/>
    <mergeCell ref="H3:H4"/>
    <mergeCell ref="I3:I4"/>
    <mergeCell ref="J3:J4"/>
    <mergeCell ref="K142:K143"/>
    <mergeCell ref="K138:K139"/>
    <mergeCell ref="E140:E141"/>
    <mergeCell ref="F140:F141"/>
    <mergeCell ref="G140:G141"/>
    <mergeCell ref="H140:H141"/>
    <mergeCell ref="F135:F137"/>
    <mergeCell ref="G135:G137"/>
    <mergeCell ref="H135:H137"/>
    <mergeCell ref="I135:I137"/>
    <mergeCell ref="B184:C184"/>
    <mergeCell ref="D184:E184"/>
    <mergeCell ref="B185:C185"/>
    <mergeCell ref="D185:E185"/>
    <mergeCell ref="B3:C3"/>
    <mergeCell ref="D3:E3"/>
    <mergeCell ref="B181:C181"/>
    <mergeCell ref="D181:E181"/>
    <mergeCell ref="B182:C182"/>
    <mergeCell ref="D182:E182"/>
    <mergeCell ref="B183:C183"/>
    <mergeCell ref="D183:E183"/>
    <mergeCell ref="B178:C178"/>
    <mergeCell ref="D178:E178"/>
    <mergeCell ref="B179:C179"/>
    <mergeCell ref="D179:E179"/>
    <mergeCell ref="B180:C180"/>
    <mergeCell ref="D180:E180"/>
    <mergeCell ref="B175:C175"/>
    <mergeCell ref="D175:E175"/>
    <mergeCell ref="B176:C176"/>
    <mergeCell ref="D176:E176"/>
    <mergeCell ref="B177:C177"/>
    <mergeCell ref="D177:E177"/>
    <mergeCell ref="B164:D164"/>
    <mergeCell ref="B173:C173"/>
    <mergeCell ref="D173:E173"/>
    <mergeCell ref="B174:C174"/>
    <mergeCell ref="D174:E174"/>
    <mergeCell ref="K157:K158"/>
    <mergeCell ref="E142:E143"/>
    <mergeCell ref="F142:F143"/>
    <mergeCell ref="G142:G143"/>
    <mergeCell ref="H142:H143"/>
    <mergeCell ref="I142:I143"/>
    <mergeCell ref="J142:J143"/>
    <mergeCell ref="B11:B162"/>
    <mergeCell ref="I140:I141"/>
    <mergeCell ref="J140:J141"/>
    <mergeCell ref="K140:K141"/>
    <mergeCell ref="E138:E139"/>
    <mergeCell ref="F138:F139"/>
    <mergeCell ref="G138:G139"/>
    <mergeCell ref="H138:H139"/>
    <mergeCell ref="I138:I139"/>
    <mergeCell ref="J138:J139"/>
    <mergeCell ref="K125:K131"/>
    <mergeCell ref="E135:E137"/>
    <mergeCell ref="J135:J137"/>
    <mergeCell ref="K135:K137"/>
    <mergeCell ref="E125:E131"/>
    <mergeCell ref="F125:F131"/>
    <mergeCell ref="G125:G131"/>
    <mergeCell ref="H125:H131"/>
    <mergeCell ref="I125:I131"/>
    <mergeCell ref="J125:J131"/>
    <mergeCell ref="K106:K107"/>
    <mergeCell ref="E118:E119"/>
    <mergeCell ref="F118:F119"/>
    <mergeCell ref="G118:G119"/>
    <mergeCell ref="H118:H119"/>
    <mergeCell ref="I118:I119"/>
    <mergeCell ref="J118:J119"/>
    <mergeCell ref="K118:K119"/>
    <mergeCell ref="E106:E107"/>
    <mergeCell ref="F106:F107"/>
    <mergeCell ref="G106:G107"/>
    <mergeCell ref="H106:H107"/>
    <mergeCell ref="I106:I107"/>
    <mergeCell ref="J106:J107"/>
    <mergeCell ref="K85:K86"/>
    <mergeCell ref="E96:E97"/>
    <mergeCell ref="F96:F97"/>
    <mergeCell ref="G96:G97"/>
    <mergeCell ref="H96:H97"/>
    <mergeCell ref="I96:I97"/>
    <mergeCell ref="J96:J97"/>
    <mergeCell ref="K96:K97"/>
    <mergeCell ref="E85:E86"/>
    <mergeCell ref="F85:F86"/>
    <mergeCell ref="G85:G86"/>
    <mergeCell ref="H85:H86"/>
    <mergeCell ref="I85:I86"/>
    <mergeCell ref="J85:J86"/>
    <mergeCell ref="K81:K82"/>
    <mergeCell ref="E83:E84"/>
    <mergeCell ref="F83:F84"/>
    <mergeCell ref="G83:G84"/>
    <mergeCell ref="H83:H84"/>
    <mergeCell ref="I83:I84"/>
    <mergeCell ref="J83:J84"/>
    <mergeCell ref="K83:K84"/>
    <mergeCell ref="E81:E82"/>
    <mergeCell ref="F81:F82"/>
    <mergeCell ref="G81:G82"/>
    <mergeCell ref="H81:H82"/>
    <mergeCell ref="I81:I82"/>
    <mergeCell ref="J81:J82"/>
    <mergeCell ref="K71:K72"/>
    <mergeCell ref="E76:E77"/>
    <mergeCell ref="F76:F77"/>
    <mergeCell ref="G76:G77"/>
    <mergeCell ref="H76:H77"/>
    <mergeCell ref="I76:I77"/>
    <mergeCell ref="J76:J77"/>
    <mergeCell ref="K76:K77"/>
    <mergeCell ref="E71:E72"/>
    <mergeCell ref="F71:F72"/>
    <mergeCell ref="G71:G72"/>
    <mergeCell ref="H71:H72"/>
    <mergeCell ref="I71:I72"/>
    <mergeCell ref="J71:J72"/>
    <mergeCell ref="K65:K66"/>
    <mergeCell ref="E68:E69"/>
    <mergeCell ref="F68:F69"/>
    <mergeCell ref="G68:G69"/>
    <mergeCell ref="H68:H69"/>
    <mergeCell ref="I68:I69"/>
    <mergeCell ref="J68:J69"/>
    <mergeCell ref="K68:K69"/>
    <mergeCell ref="E65:E66"/>
    <mergeCell ref="F65:F66"/>
    <mergeCell ref="G65:G66"/>
    <mergeCell ref="H65:H66"/>
    <mergeCell ref="I65:I66"/>
    <mergeCell ref="J65:J66"/>
    <mergeCell ref="K49:K50"/>
    <mergeCell ref="E57:E58"/>
    <mergeCell ref="F57:F58"/>
    <mergeCell ref="G57:G58"/>
    <mergeCell ref="H57:H58"/>
    <mergeCell ref="I57:I58"/>
    <mergeCell ref="J57:J58"/>
    <mergeCell ref="K57:K58"/>
    <mergeCell ref="E49:E50"/>
    <mergeCell ref="F49:F50"/>
    <mergeCell ref="G49:G50"/>
    <mergeCell ref="H49:H50"/>
    <mergeCell ref="I49:I50"/>
    <mergeCell ref="J49:J50"/>
    <mergeCell ref="E47:E48"/>
    <mergeCell ref="F47:F48"/>
    <mergeCell ref="G47:G48"/>
    <mergeCell ref="H47:H48"/>
    <mergeCell ref="I47:I48"/>
    <mergeCell ref="J47:J48"/>
    <mergeCell ref="K47:K48"/>
    <mergeCell ref="K36:K37"/>
    <mergeCell ref="E39:E40"/>
    <mergeCell ref="F39:F40"/>
    <mergeCell ref="G39:G40"/>
    <mergeCell ref="H39:H40"/>
    <mergeCell ref="I39:I40"/>
    <mergeCell ref="J39:J40"/>
    <mergeCell ref="K39:K40"/>
    <mergeCell ref="E36:E37"/>
    <mergeCell ref="F36:F37"/>
    <mergeCell ref="G36:G37"/>
    <mergeCell ref="H36:H37"/>
    <mergeCell ref="I36:I37"/>
    <mergeCell ref="J36:J37"/>
    <mergeCell ref="K27:K28"/>
    <mergeCell ref="E34:E35"/>
    <mergeCell ref="F34:F35"/>
    <mergeCell ref="G34:G35"/>
    <mergeCell ref="H34:H35"/>
    <mergeCell ref="I34:I35"/>
    <mergeCell ref="J34:J35"/>
    <mergeCell ref="K34:K35"/>
    <mergeCell ref="E27:E28"/>
    <mergeCell ref="F27:F28"/>
    <mergeCell ref="G27:G28"/>
    <mergeCell ref="H27:H28"/>
    <mergeCell ref="I27:I28"/>
    <mergeCell ref="J27:J28"/>
    <mergeCell ref="K23:K24"/>
    <mergeCell ref="E25:E26"/>
    <mergeCell ref="F25:F26"/>
    <mergeCell ref="G25:G26"/>
    <mergeCell ref="H25:H26"/>
    <mergeCell ref="I25:I26"/>
    <mergeCell ref="J25:J26"/>
    <mergeCell ref="K25:K26"/>
    <mergeCell ref="E23:E24"/>
    <mergeCell ref="F23:F24"/>
    <mergeCell ref="G23:G24"/>
    <mergeCell ref="H23:H24"/>
    <mergeCell ref="I23:I24"/>
    <mergeCell ref="J23:J24"/>
    <mergeCell ref="K18:K19"/>
    <mergeCell ref="E20:E21"/>
    <mergeCell ref="F20:F21"/>
    <mergeCell ref="G20:G21"/>
    <mergeCell ref="H20:H21"/>
    <mergeCell ref="I20:I21"/>
    <mergeCell ref="J20:J21"/>
    <mergeCell ref="K20:K21"/>
    <mergeCell ref="E18:E19"/>
    <mergeCell ref="F18:F19"/>
    <mergeCell ref="G18:G19"/>
    <mergeCell ref="H18:H19"/>
    <mergeCell ref="I18:I19"/>
    <mergeCell ref="J18:J19"/>
    <mergeCell ref="J12:J13"/>
    <mergeCell ref="K12:K13"/>
    <mergeCell ref="J9:J10"/>
    <mergeCell ref="K9:K10"/>
    <mergeCell ref="K14:K15"/>
    <mergeCell ref="E16:E17"/>
    <mergeCell ref="F16:F17"/>
    <mergeCell ref="G16:G17"/>
    <mergeCell ref="H16:H17"/>
    <mergeCell ref="I16:I17"/>
    <mergeCell ref="J16:J17"/>
    <mergeCell ref="K16:K17"/>
    <mergeCell ref="F14:F15"/>
    <mergeCell ref="G14:G15"/>
    <mergeCell ref="H14:H15"/>
    <mergeCell ref="I14:I15"/>
    <mergeCell ref="J14:J15"/>
    <mergeCell ref="B9:C9"/>
    <mergeCell ref="D9:E9"/>
    <mergeCell ref="F9:F10"/>
    <mergeCell ref="G9:G10"/>
    <mergeCell ref="H9:H10"/>
    <mergeCell ref="I9:I10"/>
    <mergeCell ref="E12:E13"/>
    <mergeCell ref="F12:F13"/>
    <mergeCell ref="G12:G13"/>
    <mergeCell ref="H12:H13"/>
    <mergeCell ref="I12:I13"/>
  </mergeCells>
  <phoneticPr fontId="2"/>
  <conditionalFormatting sqref="G1:G34">
    <cfRule type="cellIs" dxfId="19" priority="1" operator="between">
      <formula>42825</formula>
      <formula>43023</formula>
    </cfRule>
  </conditionalFormatting>
  <conditionalFormatting sqref="G36 G108:G118">
    <cfRule type="cellIs" dxfId="18" priority="32" operator="between">
      <formula>42825</formula>
      <formula>43023</formula>
    </cfRule>
  </conditionalFormatting>
  <conditionalFormatting sqref="G38:G49 G51:G83">
    <cfRule type="cellIs" dxfId="17" priority="11" operator="between">
      <formula>42825</formula>
      <formula>43023</formula>
    </cfRule>
  </conditionalFormatting>
  <conditionalFormatting sqref="G85:G106">
    <cfRule type="cellIs" dxfId="16" priority="18" operator="between">
      <formula>42825</formula>
      <formula>43023</formula>
    </cfRule>
  </conditionalFormatting>
  <conditionalFormatting sqref="G120:G124">
    <cfRule type="cellIs" dxfId="15" priority="10" operator="between">
      <formula>42825</formula>
      <formula>43023</formula>
    </cfRule>
  </conditionalFormatting>
  <conditionalFormatting sqref="G132:G157">
    <cfRule type="cellIs" dxfId="14" priority="7" operator="between">
      <formula>42825</formula>
      <formula>43023</formula>
    </cfRule>
  </conditionalFormatting>
  <conditionalFormatting sqref="G159:G1048576">
    <cfRule type="cellIs" dxfId="13" priority="4" operator="between">
      <formula>42825</formula>
      <formula>43023</formula>
    </cfRule>
  </conditionalFormatting>
  <pageMargins left="0.23622047244094491" right="0.23622047244094491" top="0.35433070866141736" bottom="0.35433070866141736" header="0.31496062992125984" footer="0.31496062992125984"/>
  <pageSetup paperSize="9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85"/>
  <sheetViews>
    <sheetView showGridLines="0" zoomScaleNormal="100" workbookViewId="0"/>
  </sheetViews>
  <sheetFormatPr defaultColWidth="9" defaultRowHeight="14.4" x14ac:dyDescent="0.45"/>
  <cols>
    <col min="1" max="1" width="5" style="187" customWidth="1"/>
    <col min="2" max="2" width="12.59765625" style="188" customWidth="1"/>
    <col min="3" max="3" width="24.59765625" style="188" customWidth="1"/>
    <col min="4" max="5" width="8.59765625" style="188" customWidth="1"/>
    <col min="6" max="8" width="10.3984375" style="188" customWidth="1"/>
    <col min="9" max="9" width="12.3984375" style="188" customWidth="1"/>
    <col min="10" max="10" width="10.3984375" style="188" customWidth="1"/>
    <col min="11" max="11" width="11.3984375" style="188" customWidth="1"/>
    <col min="12" max="16384" width="9" style="187"/>
  </cols>
  <sheetData>
    <row r="1" spans="1:11" ht="18.600000000000001" x14ac:dyDescent="0.45">
      <c r="A1" s="220" t="s">
        <v>85</v>
      </c>
      <c r="K1" s="189"/>
    </row>
    <row r="2" spans="1:11" x14ac:dyDescent="0.45">
      <c r="K2" s="190"/>
    </row>
    <row r="3" spans="1:11" ht="18.75" customHeight="1" x14ac:dyDescent="0.45">
      <c r="B3" s="842" t="s">
        <v>128</v>
      </c>
      <c r="C3" s="843"/>
      <c r="D3" s="844" t="s">
        <v>129</v>
      </c>
      <c r="E3" s="845"/>
      <c r="F3" s="846" t="s">
        <v>4</v>
      </c>
      <c r="G3" s="867" t="s">
        <v>5</v>
      </c>
      <c r="H3" s="869" t="s">
        <v>6</v>
      </c>
      <c r="I3" s="871" t="s">
        <v>7</v>
      </c>
      <c r="J3" s="873" t="s">
        <v>84</v>
      </c>
      <c r="K3" s="875" t="s">
        <v>83</v>
      </c>
    </row>
    <row r="4" spans="1:11" ht="15" thickBot="1" x14ac:dyDescent="0.5">
      <c r="B4" s="2"/>
      <c r="C4" s="3" t="s">
        <v>132</v>
      </c>
      <c r="D4" s="4" t="s">
        <v>2</v>
      </c>
      <c r="E4" s="5" t="s">
        <v>3</v>
      </c>
      <c r="F4" s="847"/>
      <c r="G4" s="868"/>
      <c r="H4" s="870"/>
      <c r="I4" s="872"/>
      <c r="J4" s="874"/>
      <c r="K4" s="876"/>
    </row>
    <row r="5" spans="1:11" ht="15.6" thickTop="1" thickBot="1" x14ac:dyDescent="0.5">
      <c r="B5" s="840" t="s">
        <v>58</v>
      </c>
      <c r="C5" s="15"/>
      <c r="D5" s="49"/>
      <c r="E5" s="50"/>
      <c r="F5" s="51"/>
      <c r="G5" s="52"/>
      <c r="H5" s="53"/>
      <c r="I5" s="21"/>
      <c r="J5" s="276"/>
      <c r="K5" s="55"/>
    </row>
    <row r="6" spans="1:11" ht="15" customHeight="1" thickTop="1" thickBot="1" x14ac:dyDescent="0.5">
      <c r="B6" s="1005"/>
      <c r="C6" s="275" t="s">
        <v>110</v>
      </c>
      <c r="D6" s="272"/>
      <c r="E6" s="273">
        <f>SUM(E5:E5)</f>
        <v>0</v>
      </c>
      <c r="K6" s="190"/>
    </row>
    <row r="7" spans="1:11" ht="15" thickTop="1" x14ac:dyDescent="0.45">
      <c r="K7" s="190"/>
    </row>
    <row r="8" spans="1:11" ht="18.75" customHeight="1" x14ac:dyDescent="0.45">
      <c r="B8" s="842" t="s">
        <v>0</v>
      </c>
      <c r="C8" s="1527"/>
      <c r="D8" s="862" t="s">
        <v>1</v>
      </c>
      <c r="E8" s="843"/>
      <c r="F8" s="1528" t="s">
        <v>4</v>
      </c>
      <c r="G8" s="867" t="s">
        <v>5</v>
      </c>
      <c r="H8" s="869" t="s">
        <v>6</v>
      </c>
      <c r="I8" s="871" t="s">
        <v>7</v>
      </c>
      <c r="J8" s="873" t="s">
        <v>84</v>
      </c>
      <c r="K8" s="875" t="s">
        <v>83</v>
      </c>
    </row>
    <row r="9" spans="1:11" ht="15" thickBot="1" x14ac:dyDescent="0.5">
      <c r="B9" s="2"/>
      <c r="C9" s="3" t="s">
        <v>79</v>
      </c>
      <c r="D9" s="4" t="s">
        <v>2</v>
      </c>
      <c r="E9" s="5" t="s">
        <v>3</v>
      </c>
      <c r="F9" s="1529"/>
      <c r="G9" s="868"/>
      <c r="H9" s="1530"/>
      <c r="I9" s="872"/>
      <c r="J9" s="1518"/>
      <c r="K9" s="876"/>
    </row>
    <row r="10" spans="1:11" ht="15" thickTop="1" x14ac:dyDescent="0.45">
      <c r="B10" s="1514" t="s">
        <v>74</v>
      </c>
      <c r="C10" s="15" t="s">
        <v>71</v>
      </c>
      <c r="D10" s="16">
        <v>5000</v>
      </c>
      <c r="E10" s="17">
        <v>5000</v>
      </c>
      <c r="F10" s="18">
        <v>40060</v>
      </c>
      <c r="G10" s="19">
        <v>43712</v>
      </c>
      <c r="H10" s="20">
        <v>10</v>
      </c>
      <c r="I10" s="21" t="s">
        <v>12</v>
      </c>
      <c r="J10" s="22">
        <v>2.9499999999999998E-2</v>
      </c>
      <c r="K10" s="23">
        <v>1</v>
      </c>
    </row>
    <row r="11" spans="1:11" x14ac:dyDescent="0.45">
      <c r="B11" s="1020"/>
      <c r="C11" s="24" t="s">
        <v>57</v>
      </c>
      <c r="D11" s="25">
        <v>10260</v>
      </c>
      <c r="E11" s="1302">
        <v>14000</v>
      </c>
      <c r="F11" s="1524">
        <v>40633</v>
      </c>
      <c r="G11" s="1407">
        <v>43371</v>
      </c>
      <c r="H11" s="1515">
        <v>7.5</v>
      </c>
      <c r="I11" s="1517" t="s">
        <v>82</v>
      </c>
      <c r="J11" s="1508">
        <v>6.8125E-3</v>
      </c>
      <c r="K11" s="1289">
        <v>0.1</v>
      </c>
    </row>
    <row r="12" spans="1:11" x14ac:dyDescent="0.45">
      <c r="B12" s="1020"/>
      <c r="C12" s="26" t="s">
        <v>18</v>
      </c>
      <c r="D12" s="27">
        <v>3740</v>
      </c>
      <c r="E12" s="1286"/>
      <c r="F12" s="1525"/>
      <c r="G12" s="1526"/>
      <c r="H12" s="1516"/>
      <c r="I12" s="1421"/>
      <c r="J12" s="1413"/>
      <c r="K12" s="1290"/>
    </row>
    <row r="13" spans="1:11" x14ac:dyDescent="0.45">
      <c r="B13" s="1020"/>
      <c r="C13" s="28" t="s">
        <v>57</v>
      </c>
      <c r="D13" s="29">
        <v>14660</v>
      </c>
      <c r="E13" s="1281">
        <v>20000</v>
      </c>
      <c r="F13" s="1519">
        <v>40633</v>
      </c>
      <c r="G13" s="1521">
        <v>43553</v>
      </c>
      <c r="H13" s="1523">
        <v>8</v>
      </c>
      <c r="I13" s="1445" t="s">
        <v>82</v>
      </c>
      <c r="J13" s="1449">
        <v>1.49E-2</v>
      </c>
      <c r="K13" s="1287">
        <v>0.6</v>
      </c>
    </row>
    <row r="14" spans="1:11" x14ac:dyDescent="0.45">
      <c r="B14" s="1020"/>
      <c r="C14" s="30" t="s">
        <v>18</v>
      </c>
      <c r="D14" s="31">
        <v>5340</v>
      </c>
      <c r="E14" s="1310">
        <v>0</v>
      </c>
      <c r="F14" s="1520"/>
      <c r="G14" s="1522"/>
      <c r="H14" s="1523"/>
      <c r="I14" s="1442"/>
      <c r="J14" s="1444"/>
      <c r="K14" s="1288"/>
    </row>
    <row r="15" spans="1:11" x14ac:dyDescent="0.45">
      <c r="B15" s="1020"/>
      <c r="C15" s="24" t="s">
        <v>57</v>
      </c>
      <c r="D15" s="25">
        <v>3665</v>
      </c>
      <c r="E15" s="1302">
        <v>5000</v>
      </c>
      <c r="F15" s="1303">
        <v>40808</v>
      </c>
      <c r="G15" s="1320">
        <v>44461</v>
      </c>
      <c r="H15" s="1319">
        <v>10</v>
      </c>
      <c r="I15" s="1321" t="s">
        <v>82</v>
      </c>
      <c r="J15" s="1322">
        <v>9.6174999999999993E-3</v>
      </c>
      <c r="K15" s="1289">
        <v>3.1</v>
      </c>
    </row>
    <row r="16" spans="1:11" x14ac:dyDescent="0.45">
      <c r="B16" s="1020"/>
      <c r="C16" s="26" t="s">
        <v>18</v>
      </c>
      <c r="D16" s="27">
        <v>1335</v>
      </c>
      <c r="E16" s="1286">
        <v>0</v>
      </c>
      <c r="F16" s="1304"/>
      <c r="G16" s="1317"/>
      <c r="H16" s="1319"/>
      <c r="I16" s="1297"/>
      <c r="J16" s="1292"/>
      <c r="K16" s="1290"/>
    </row>
    <row r="17" spans="2:11" x14ac:dyDescent="0.45">
      <c r="B17" s="1020"/>
      <c r="C17" s="28" t="s">
        <v>57</v>
      </c>
      <c r="D17" s="29">
        <v>7330</v>
      </c>
      <c r="E17" s="1414">
        <v>10000</v>
      </c>
      <c r="F17" s="1415">
        <v>40808</v>
      </c>
      <c r="G17" s="1284">
        <v>44277</v>
      </c>
      <c r="H17" s="1416">
        <v>9.5</v>
      </c>
      <c r="I17" s="1012" t="s">
        <v>82</v>
      </c>
      <c r="J17" s="1014">
        <v>8.8175000000000007E-3</v>
      </c>
      <c r="K17" s="1287">
        <v>2.6</v>
      </c>
    </row>
    <row r="18" spans="2:11" x14ac:dyDescent="0.45">
      <c r="B18" s="1020"/>
      <c r="C18" s="30" t="s">
        <v>18</v>
      </c>
      <c r="D18" s="31">
        <v>2670</v>
      </c>
      <c r="E18" s="1310">
        <v>0</v>
      </c>
      <c r="F18" s="1312"/>
      <c r="G18" s="1314"/>
      <c r="H18" s="1315"/>
      <c r="I18" s="1013"/>
      <c r="J18" s="1015"/>
      <c r="K18" s="1288"/>
    </row>
    <row r="19" spans="2:11" x14ac:dyDescent="0.45">
      <c r="B19" s="1020"/>
      <c r="C19" s="24" t="s">
        <v>57</v>
      </c>
      <c r="D19" s="25">
        <v>7362</v>
      </c>
      <c r="E19" s="1302">
        <v>10075</v>
      </c>
      <c r="F19" s="1303">
        <v>40808</v>
      </c>
      <c r="G19" s="1320">
        <v>44092</v>
      </c>
      <c r="H19" s="1319">
        <v>9</v>
      </c>
      <c r="I19" s="1321" t="s">
        <v>82</v>
      </c>
      <c r="J19" s="1295">
        <v>8.0549999999999997E-3</v>
      </c>
      <c r="K19" s="1289">
        <v>2.1</v>
      </c>
    </row>
    <row r="20" spans="2:11" x14ac:dyDescent="0.45">
      <c r="B20" s="1020"/>
      <c r="C20" s="26" t="s">
        <v>18</v>
      </c>
      <c r="D20" s="27">
        <v>2712</v>
      </c>
      <c r="E20" s="1286">
        <v>0</v>
      </c>
      <c r="F20" s="1304"/>
      <c r="G20" s="1317"/>
      <c r="H20" s="1319"/>
      <c r="I20" s="1297"/>
      <c r="J20" s="1295"/>
      <c r="K20" s="1290"/>
    </row>
    <row r="21" spans="2:11" x14ac:dyDescent="0.45">
      <c r="B21" s="1020"/>
      <c r="C21" s="28" t="s">
        <v>57</v>
      </c>
      <c r="D21" s="29">
        <v>9500</v>
      </c>
      <c r="E21" s="1414">
        <v>13000</v>
      </c>
      <c r="F21" s="1415">
        <v>40808</v>
      </c>
      <c r="G21" s="1284">
        <v>43909</v>
      </c>
      <c r="H21" s="1416">
        <v>8.5</v>
      </c>
      <c r="I21" s="1012" t="s">
        <v>82</v>
      </c>
      <c r="J21" s="1015">
        <v>7.2500000000000004E-3</v>
      </c>
      <c r="K21" s="1287">
        <v>1.6</v>
      </c>
    </row>
    <row r="22" spans="2:11" x14ac:dyDescent="0.45">
      <c r="B22" s="1020"/>
      <c r="C22" s="30" t="s">
        <v>18</v>
      </c>
      <c r="D22" s="31">
        <v>3500</v>
      </c>
      <c r="E22" s="1310">
        <v>0</v>
      </c>
      <c r="F22" s="1312"/>
      <c r="G22" s="1314"/>
      <c r="H22" s="1315"/>
      <c r="I22" s="1013"/>
      <c r="J22" s="1202"/>
      <c r="K22" s="1288"/>
    </row>
    <row r="23" spans="2:11" x14ac:dyDescent="0.45">
      <c r="B23" s="1020"/>
      <c r="C23" s="56" t="s">
        <v>20</v>
      </c>
      <c r="D23" s="127">
        <v>2000</v>
      </c>
      <c r="E23" s="175">
        <v>2000</v>
      </c>
      <c r="F23" s="176">
        <v>40816</v>
      </c>
      <c r="G23" s="89">
        <v>44104</v>
      </c>
      <c r="H23" s="177">
        <v>9</v>
      </c>
      <c r="I23" s="227" t="s">
        <v>82</v>
      </c>
      <c r="J23" s="228">
        <v>9.2425000000000007E-3</v>
      </c>
      <c r="K23" s="178">
        <v>2.1</v>
      </c>
    </row>
    <row r="24" spans="2:11" x14ac:dyDescent="0.45">
      <c r="B24" s="1020"/>
      <c r="C24" s="15" t="s">
        <v>22</v>
      </c>
      <c r="D24" s="16">
        <v>2500</v>
      </c>
      <c r="E24" s="17">
        <v>2500</v>
      </c>
      <c r="F24" s="18">
        <v>40816</v>
      </c>
      <c r="G24" s="19">
        <v>43371</v>
      </c>
      <c r="H24" s="20">
        <v>7</v>
      </c>
      <c r="I24" s="21" t="s">
        <v>82</v>
      </c>
      <c r="J24" s="22">
        <v>8.3125000000000004E-3</v>
      </c>
      <c r="K24" s="23">
        <v>0.1</v>
      </c>
    </row>
    <row r="25" spans="2:11" x14ac:dyDescent="0.45">
      <c r="B25" s="1020"/>
      <c r="C25" s="6" t="s">
        <v>22</v>
      </c>
      <c r="D25" s="7">
        <v>4000</v>
      </c>
      <c r="E25" s="8">
        <v>4000</v>
      </c>
      <c r="F25" s="40">
        <v>40816</v>
      </c>
      <c r="G25" s="41">
        <v>43371</v>
      </c>
      <c r="H25" s="42">
        <v>7</v>
      </c>
      <c r="I25" s="35" t="s">
        <v>82</v>
      </c>
      <c r="J25" s="36">
        <v>8.3125000000000004E-3</v>
      </c>
      <c r="K25" s="37">
        <v>0.1</v>
      </c>
    </row>
    <row r="26" spans="2:11" x14ac:dyDescent="0.45">
      <c r="B26" s="1020"/>
      <c r="C26" s="28" t="s">
        <v>57</v>
      </c>
      <c r="D26" s="29">
        <v>5864</v>
      </c>
      <c r="E26" s="1281">
        <v>8000</v>
      </c>
      <c r="F26" s="1311">
        <v>40898</v>
      </c>
      <c r="G26" s="1313">
        <v>43819</v>
      </c>
      <c r="H26" s="1315">
        <v>8</v>
      </c>
      <c r="I26" s="1225" t="s">
        <v>82</v>
      </c>
      <c r="J26" s="1211">
        <v>6.6274999999999997E-3</v>
      </c>
      <c r="K26" s="1287">
        <v>1.3</v>
      </c>
    </row>
    <row r="27" spans="2:11" x14ac:dyDescent="0.45">
      <c r="B27" s="1020"/>
      <c r="C27" s="30" t="s">
        <v>18</v>
      </c>
      <c r="D27" s="31">
        <v>2136</v>
      </c>
      <c r="E27" s="1310">
        <v>0</v>
      </c>
      <c r="F27" s="1312"/>
      <c r="G27" s="1314"/>
      <c r="H27" s="1315"/>
      <c r="I27" s="1013"/>
      <c r="J27" s="1015"/>
      <c r="K27" s="1288"/>
    </row>
    <row r="28" spans="2:11" x14ac:dyDescent="0.45">
      <c r="B28" s="1020"/>
      <c r="C28" s="24" t="s">
        <v>57</v>
      </c>
      <c r="D28" s="25">
        <v>5131</v>
      </c>
      <c r="E28" s="1285">
        <v>7000</v>
      </c>
      <c r="F28" s="1309">
        <v>40898</v>
      </c>
      <c r="G28" s="1320">
        <v>43637</v>
      </c>
      <c r="H28" s="1318">
        <v>7.5</v>
      </c>
      <c r="I28" s="1338" t="s">
        <v>82</v>
      </c>
      <c r="J28" s="1291">
        <v>5.8799999999999998E-3</v>
      </c>
      <c r="K28" s="1289">
        <v>0.8</v>
      </c>
    </row>
    <row r="29" spans="2:11" x14ac:dyDescent="0.45">
      <c r="B29" s="1020"/>
      <c r="C29" s="26" t="s">
        <v>18</v>
      </c>
      <c r="D29" s="27">
        <v>1869</v>
      </c>
      <c r="E29" s="1286">
        <v>0</v>
      </c>
      <c r="F29" s="1304"/>
      <c r="G29" s="1317"/>
      <c r="H29" s="1319"/>
      <c r="I29" s="1338"/>
      <c r="J29" s="1292"/>
      <c r="K29" s="1290"/>
    </row>
    <row r="30" spans="2:11" x14ac:dyDescent="0.45">
      <c r="B30" s="1020"/>
      <c r="C30" s="28" t="s">
        <v>57</v>
      </c>
      <c r="D30" s="29">
        <v>4030</v>
      </c>
      <c r="E30" s="1281">
        <v>5500</v>
      </c>
      <c r="F30" s="1311">
        <v>41051</v>
      </c>
      <c r="G30" s="1313">
        <v>44701</v>
      </c>
      <c r="H30" s="1315">
        <v>10</v>
      </c>
      <c r="I30" s="1493" t="s">
        <v>82</v>
      </c>
      <c r="J30" s="1449">
        <v>1.04995E-2</v>
      </c>
      <c r="K30" s="1287">
        <v>3.7</v>
      </c>
    </row>
    <row r="31" spans="2:11" x14ac:dyDescent="0.45">
      <c r="B31" s="1020"/>
      <c r="C31" s="30" t="s">
        <v>18</v>
      </c>
      <c r="D31" s="31">
        <v>1470</v>
      </c>
      <c r="E31" s="1310">
        <v>0</v>
      </c>
      <c r="F31" s="1312"/>
      <c r="G31" s="1314"/>
      <c r="H31" s="1315"/>
      <c r="I31" s="1493"/>
      <c r="J31" s="1444"/>
      <c r="K31" s="1480"/>
    </row>
    <row r="32" spans="2:11" x14ac:dyDescent="0.45">
      <c r="B32" s="1020"/>
      <c r="C32" s="43" t="s">
        <v>93</v>
      </c>
      <c r="D32" s="44">
        <v>3500</v>
      </c>
      <c r="E32" s="45">
        <v>3500</v>
      </c>
      <c r="F32" s="46">
        <v>41051</v>
      </c>
      <c r="G32" s="10">
        <v>44701</v>
      </c>
      <c r="H32" s="47">
        <v>10</v>
      </c>
      <c r="I32" s="12" t="s">
        <v>82</v>
      </c>
      <c r="J32" s="48">
        <v>1.05065E-2</v>
      </c>
      <c r="K32" s="47">
        <v>3.7</v>
      </c>
    </row>
    <row r="33" spans="2:11" x14ac:dyDescent="0.45">
      <c r="B33" s="1020"/>
      <c r="C33" s="15" t="s">
        <v>15</v>
      </c>
      <c r="D33" s="49">
        <v>1000</v>
      </c>
      <c r="E33" s="50">
        <v>1000</v>
      </c>
      <c r="F33" s="51">
        <v>41184</v>
      </c>
      <c r="G33" s="52">
        <v>45566</v>
      </c>
      <c r="H33" s="53">
        <v>12</v>
      </c>
      <c r="I33" s="21" t="s">
        <v>12</v>
      </c>
      <c r="J33" s="54">
        <v>1.6400000000000001E-2</v>
      </c>
      <c r="K33" s="55">
        <v>6.1</v>
      </c>
    </row>
    <row r="34" spans="2:11" x14ac:dyDescent="0.45">
      <c r="B34" s="1020"/>
      <c r="C34" s="56" t="s">
        <v>15</v>
      </c>
      <c r="D34" s="57">
        <v>3000</v>
      </c>
      <c r="E34" s="58">
        <v>3000</v>
      </c>
      <c r="F34" s="59">
        <v>41184</v>
      </c>
      <c r="G34" s="60">
        <v>44105</v>
      </c>
      <c r="H34" s="61">
        <v>8</v>
      </c>
      <c r="I34" s="62" t="s">
        <v>12</v>
      </c>
      <c r="J34" s="63">
        <v>1.035E-2</v>
      </c>
      <c r="K34" s="64">
        <v>2.1</v>
      </c>
    </row>
    <row r="35" spans="2:11" x14ac:dyDescent="0.45">
      <c r="B35" s="1020"/>
      <c r="C35" s="15" t="s">
        <v>57</v>
      </c>
      <c r="D35" s="49">
        <v>1000</v>
      </c>
      <c r="E35" s="50">
        <v>1000</v>
      </c>
      <c r="F35" s="51">
        <v>41184</v>
      </c>
      <c r="G35" s="52">
        <v>44836</v>
      </c>
      <c r="H35" s="53">
        <v>10</v>
      </c>
      <c r="I35" s="21" t="s">
        <v>12</v>
      </c>
      <c r="J35" s="54">
        <v>1.2E-2</v>
      </c>
      <c r="K35" s="55">
        <v>4.0999999999999996</v>
      </c>
    </row>
    <row r="36" spans="2:11" x14ac:dyDescent="0.45">
      <c r="B36" s="1020"/>
      <c r="C36" s="56" t="s">
        <v>20</v>
      </c>
      <c r="D36" s="57">
        <v>2000</v>
      </c>
      <c r="E36" s="58">
        <v>2000</v>
      </c>
      <c r="F36" s="59">
        <v>41184</v>
      </c>
      <c r="G36" s="60">
        <v>44106</v>
      </c>
      <c r="H36" s="61">
        <v>8</v>
      </c>
      <c r="I36" s="62" t="s">
        <v>82</v>
      </c>
      <c r="J36" s="63">
        <v>1.01875E-2</v>
      </c>
      <c r="K36" s="64">
        <v>2.1</v>
      </c>
    </row>
    <row r="37" spans="2:11" x14ac:dyDescent="0.45">
      <c r="B37" s="1020"/>
      <c r="C37" s="28" t="s">
        <v>57</v>
      </c>
      <c r="D37" s="29">
        <v>2200</v>
      </c>
      <c r="E37" s="1435">
        <v>3000</v>
      </c>
      <c r="F37" s="1221">
        <v>41184</v>
      </c>
      <c r="G37" s="1223">
        <v>44106</v>
      </c>
      <c r="H37" s="1183">
        <v>8</v>
      </c>
      <c r="I37" s="1445" t="s">
        <v>82</v>
      </c>
      <c r="J37" s="1494">
        <v>1.01875E-2</v>
      </c>
      <c r="K37" s="1287">
        <v>2.1</v>
      </c>
    </row>
    <row r="38" spans="2:11" x14ac:dyDescent="0.45">
      <c r="B38" s="1020"/>
      <c r="C38" s="30" t="s">
        <v>18</v>
      </c>
      <c r="D38" s="31">
        <v>800</v>
      </c>
      <c r="E38" s="1436"/>
      <c r="F38" s="1222"/>
      <c r="G38" s="1224"/>
      <c r="H38" s="1182"/>
      <c r="I38" s="1442"/>
      <c r="J38" s="1495"/>
      <c r="K38" s="1288"/>
    </row>
    <row r="39" spans="2:11" x14ac:dyDescent="0.45">
      <c r="B39" s="1020"/>
      <c r="C39" s="24" t="s">
        <v>57</v>
      </c>
      <c r="D39" s="25">
        <v>3298</v>
      </c>
      <c r="E39" s="1418">
        <v>4500</v>
      </c>
      <c r="F39" s="1325">
        <v>41184</v>
      </c>
      <c r="G39" s="1327">
        <v>43923</v>
      </c>
      <c r="H39" s="1329">
        <v>7.5</v>
      </c>
      <c r="I39" s="1321" t="s">
        <v>82</v>
      </c>
      <c r="J39" s="1331">
        <v>6.2700000000000004E-3</v>
      </c>
      <c r="K39" s="1289">
        <v>1.6</v>
      </c>
    </row>
    <row r="40" spans="2:11" x14ac:dyDescent="0.45">
      <c r="B40" s="1020"/>
      <c r="C40" s="26" t="s">
        <v>18</v>
      </c>
      <c r="D40" s="27">
        <v>1202</v>
      </c>
      <c r="E40" s="1419"/>
      <c r="F40" s="1326"/>
      <c r="G40" s="1328"/>
      <c r="H40" s="1330"/>
      <c r="I40" s="1297"/>
      <c r="J40" s="1332"/>
      <c r="K40" s="1290"/>
    </row>
    <row r="41" spans="2:11" x14ac:dyDescent="0.45">
      <c r="B41" s="1020"/>
      <c r="C41" s="65" t="s">
        <v>20</v>
      </c>
      <c r="D41" s="49">
        <v>3000</v>
      </c>
      <c r="E41" s="50">
        <v>3000</v>
      </c>
      <c r="F41" s="51">
        <v>41184</v>
      </c>
      <c r="G41" s="52">
        <v>43923</v>
      </c>
      <c r="H41" s="53">
        <v>7.5</v>
      </c>
      <c r="I41" s="38" t="s">
        <v>82</v>
      </c>
      <c r="J41" s="66">
        <v>6.2700000000000004E-3</v>
      </c>
      <c r="K41" s="55">
        <v>1.6</v>
      </c>
    </row>
    <row r="42" spans="2:11" x14ac:dyDescent="0.45">
      <c r="B42" s="1020"/>
      <c r="C42" s="24" t="s">
        <v>57</v>
      </c>
      <c r="D42" s="25">
        <v>5498</v>
      </c>
      <c r="E42" s="1425">
        <v>7500</v>
      </c>
      <c r="F42" s="1335">
        <v>41184</v>
      </c>
      <c r="G42" s="1336">
        <v>43740</v>
      </c>
      <c r="H42" s="1337">
        <v>7</v>
      </c>
      <c r="I42" s="1338" t="s">
        <v>82</v>
      </c>
      <c r="J42" s="1339">
        <v>5.4900000000000001E-3</v>
      </c>
      <c r="K42" s="1289">
        <v>1.1000000000000001</v>
      </c>
    </row>
    <row r="43" spans="2:11" x14ac:dyDescent="0.45">
      <c r="B43" s="1020"/>
      <c r="C43" s="26" t="s">
        <v>18</v>
      </c>
      <c r="D43" s="27">
        <v>2002</v>
      </c>
      <c r="E43" s="1438">
        <v>0</v>
      </c>
      <c r="F43" s="1335"/>
      <c r="G43" s="1336"/>
      <c r="H43" s="1337"/>
      <c r="I43" s="1338"/>
      <c r="J43" s="1339"/>
      <c r="K43" s="1290"/>
    </row>
    <row r="44" spans="2:11" x14ac:dyDescent="0.45">
      <c r="B44" s="1020"/>
      <c r="C44" s="28" t="s">
        <v>45</v>
      </c>
      <c r="D44" s="29">
        <v>500</v>
      </c>
      <c r="E44" s="1433">
        <v>1500</v>
      </c>
      <c r="F44" s="1509">
        <v>41271</v>
      </c>
      <c r="G44" s="1511">
        <v>43462</v>
      </c>
      <c r="H44" s="1183">
        <v>6</v>
      </c>
      <c r="I44" s="1493" t="s">
        <v>82</v>
      </c>
      <c r="J44" s="1513">
        <v>6.3249999999999999E-3</v>
      </c>
      <c r="K44" s="1287">
        <v>0.3</v>
      </c>
    </row>
    <row r="45" spans="2:11" x14ac:dyDescent="0.45">
      <c r="B45" s="1020"/>
      <c r="C45" s="242" t="s">
        <v>40</v>
      </c>
      <c r="D45" s="243">
        <v>500</v>
      </c>
      <c r="E45" s="1447">
        <v>0</v>
      </c>
      <c r="F45" s="1510"/>
      <c r="G45" s="1512"/>
      <c r="H45" s="1256"/>
      <c r="I45" s="1493"/>
      <c r="J45" s="1513"/>
      <c r="K45" s="1504"/>
    </row>
    <row r="46" spans="2:11" x14ac:dyDescent="0.45">
      <c r="B46" s="1020"/>
      <c r="C46" s="30" t="s">
        <v>46</v>
      </c>
      <c r="D46" s="31">
        <v>500</v>
      </c>
      <c r="E46" s="1434">
        <v>0</v>
      </c>
      <c r="F46" s="1179"/>
      <c r="G46" s="1008"/>
      <c r="H46" s="1182"/>
      <c r="I46" s="1493"/>
      <c r="J46" s="1513"/>
      <c r="K46" s="1288"/>
    </row>
    <row r="47" spans="2:11" x14ac:dyDescent="0.45">
      <c r="B47" s="1020"/>
      <c r="C47" s="56" t="s">
        <v>20</v>
      </c>
      <c r="D47" s="57">
        <v>5000</v>
      </c>
      <c r="E47" s="58">
        <v>5000</v>
      </c>
      <c r="F47" s="59">
        <v>41333</v>
      </c>
      <c r="G47" s="60">
        <v>44620</v>
      </c>
      <c r="H47" s="61">
        <v>9</v>
      </c>
      <c r="I47" s="62" t="s">
        <v>82</v>
      </c>
      <c r="J47" s="63">
        <v>1.20194E-2</v>
      </c>
      <c r="K47" s="64">
        <v>3.5</v>
      </c>
    </row>
    <row r="48" spans="2:11" x14ac:dyDescent="0.45">
      <c r="B48" s="1020"/>
      <c r="C48" s="15" t="s">
        <v>20</v>
      </c>
      <c r="D48" s="49">
        <v>5000</v>
      </c>
      <c r="E48" s="50">
        <v>5000</v>
      </c>
      <c r="F48" s="51">
        <v>41362</v>
      </c>
      <c r="G48" s="52">
        <v>44651</v>
      </c>
      <c r="H48" s="53">
        <v>9</v>
      </c>
      <c r="I48" s="21" t="s">
        <v>82</v>
      </c>
      <c r="J48" s="54">
        <v>1.21578E-2</v>
      </c>
      <c r="K48" s="55">
        <v>3.6</v>
      </c>
    </row>
    <row r="49" spans="2:11" x14ac:dyDescent="0.45">
      <c r="B49" s="1020"/>
      <c r="C49" s="56" t="s">
        <v>15</v>
      </c>
      <c r="D49" s="57">
        <v>3000</v>
      </c>
      <c r="E49" s="58">
        <v>3000</v>
      </c>
      <c r="F49" s="59">
        <v>41547</v>
      </c>
      <c r="G49" s="60">
        <v>45023</v>
      </c>
      <c r="H49" s="61">
        <v>9.5</v>
      </c>
      <c r="I49" s="62" t="s">
        <v>12</v>
      </c>
      <c r="J49" s="63">
        <v>1.2800000000000001E-2</v>
      </c>
      <c r="K49" s="64">
        <v>4.5999999999999996</v>
      </c>
    </row>
    <row r="50" spans="2:11" x14ac:dyDescent="0.45">
      <c r="B50" s="1020"/>
      <c r="C50" s="15" t="s">
        <v>56</v>
      </c>
      <c r="D50" s="49">
        <v>1000</v>
      </c>
      <c r="E50" s="50">
        <v>1000</v>
      </c>
      <c r="F50" s="51">
        <v>41554</v>
      </c>
      <c r="G50" s="52">
        <v>47032</v>
      </c>
      <c r="H50" s="53">
        <v>15</v>
      </c>
      <c r="I50" s="21" t="s">
        <v>82</v>
      </c>
      <c r="J50" s="54">
        <v>2.24175E-2</v>
      </c>
      <c r="K50" s="55">
        <v>10.1</v>
      </c>
    </row>
    <row r="51" spans="2:11" x14ac:dyDescent="0.45">
      <c r="B51" s="1020"/>
      <c r="C51" s="56" t="s">
        <v>15</v>
      </c>
      <c r="D51" s="57">
        <v>1500</v>
      </c>
      <c r="E51" s="58">
        <v>1500</v>
      </c>
      <c r="F51" s="59">
        <v>41554</v>
      </c>
      <c r="G51" s="60">
        <v>45387</v>
      </c>
      <c r="H51" s="61">
        <v>10.5</v>
      </c>
      <c r="I51" s="62" t="s">
        <v>12</v>
      </c>
      <c r="J51" s="63">
        <v>1.4500000000000001E-2</v>
      </c>
      <c r="K51" s="64">
        <v>5.6</v>
      </c>
    </row>
    <row r="52" spans="2:11" x14ac:dyDescent="0.45">
      <c r="B52" s="1020"/>
      <c r="C52" s="15" t="s">
        <v>57</v>
      </c>
      <c r="D52" s="49">
        <v>1000</v>
      </c>
      <c r="E52" s="50">
        <v>1000</v>
      </c>
      <c r="F52" s="51">
        <v>41554</v>
      </c>
      <c r="G52" s="52">
        <v>45205</v>
      </c>
      <c r="H52" s="53">
        <v>10</v>
      </c>
      <c r="I52" s="21" t="s">
        <v>12</v>
      </c>
      <c r="J52" s="54">
        <v>1.3299999999999999E-2</v>
      </c>
      <c r="K52" s="55">
        <v>5.0999999999999996</v>
      </c>
    </row>
    <row r="53" spans="2:11" x14ac:dyDescent="0.45">
      <c r="B53" s="1020"/>
      <c r="C53" s="24" t="s">
        <v>56</v>
      </c>
      <c r="D53" s="25">
        <v>2199</v>
      </c>
      <c r="E53" s="1425">
        <v>3000</v>
      </c>
      <c r="F53" s="1335">
        <v>41554</v>
      </c>
      <c r="G53" s="1336">
        <v>45205</v>
      </c>
      <c r="H53" s="1337">
        <v>10.002739726027396</v>
      </c>
      <c r="I53" s="1424" t="s">
        <v>82</v>
      </c>
      <c r="J53" s="1431">
        <v>1.35675E-2</v>
      </c>
      <c r="K53" s="1289">
        <v>5.0999999999999996</v>
      </c>
    </row>
    <row r="54" spans="2:11" x14ac:dyDescent="0.45">
      <c r="B54" s="1020"/>
      <c r="C54" s="26" t="s">
        <v>18</v>
      </c>
      <c r="D54" s="27">
        <v>801</v>
      </c>
      <c r="E54" s="1426">
        <v>0</v>
      </c>
      <c r="F54" s="1427"/>
      <c r="G54" s="1428"/>
      <c r="H54" s="1429"/>
      <c r="I54" s="1430"/>
      <c r="J54" s="1432"/>
      <c r="K54" s="1417"/>
    </row>
    <row r="55" spans="2:11" x14ac:dyDescent="0.45">
      <c r="B55" s="1020"/>
      <c r="C55" s="71" t="s">
        <v>56</v>
      </c>
      <c r="D55" s="72">
        <v>2565</v>
      </c>
      <c r="E55" s="1440">
        <v>3500</v>
      </c>
      <c r="F55" s="1227">
        <v>41554</v>
      </c>
      <c r="G55" s="1228">
        <v>45023</v>
      </c>
      <c r="H55" s="1229">
        <v>9.5</v>
      </c>
      <c r="I55" s="1441" t="s">
        <v>82</v>
      </c>
      <c r="J55" s="1443">
        <v>1.2605E-2</v>
      </c>
      <c r="K55" s="1437">
        <v>4.5999999999999996</v>
      </c>
    </row>
    <row r="56" spans="2:11" x14ac:dyDescent="0.45">
      <c r="B56" s="1020"/>
      <c r="C56" s="73" t="s">
        <v>18</v>
      </c>
      <c r="D56" s="74">
        <v>934</v>
      </c>
      <c r="E56" s="1434"/>
      <c r="F56" s="1179"/>
      <c r="G56" s="1008"/>
      <c r="H56" s="1230"/>
      <c r="I56" s="1442"/>
      <c r="J56" s="1444"/>
      <c r="K56" s="1288"/>
    </row>
    <row r="57" spans="2:11" x14ac:dyDescent="0.45">
      <c r="B57" s="1020"/>
      <c r="C57" s="75" t="s">
        <v>15</v>
      </c>
      <c r="D57" s="57">
        <v>1500</v>
      </c>
      <c r="E57" s="58">
        <v>1500</v>
      </c>
      <c r="F57" s="59">
        <v>41554</v>
      </c>
      <c r="G57" s="60">
        <v>45023</v>
      </c>
      <c r="H57" s="61">
        <v>9.5</v>
      </c>
      <c r="I57" s="62" t="s">
        <v>12</v>
      </c>
      <c r="J57" s="76">
        <v>1.26E-2</v>
      </c>
      <c r="K57" s="64">
        <v>4.5999999999999996</v>
      </c>
    </row>
    <row r="58" spans="2:11" x14ac:dyDescent="0.45">
      <c r="B58" s="1020"/>
      <c r="C58" s="77" t="s">
        <v>24</v>
      </c>
      <c r="D58" s="49">
        <v>1500</v>
      </c>
      <c r="E58" s="50">
        <v>1500</v>
      </c>
      <c r="F58" s="51">
        <v>41554</v>
      </c>
      <c r="G58" s="52">
        <v>44841</v>
      </c>
      <c r="H58" s="53">
        <v>9</v>
      </c>
      <c r="I58" s="21" t="s">
        <v>82</v>
      </c>
      <c r="J58" s="78">
        <v>1.1842500000000001E-2</v>
      </c>
      <c r="K58" s="55">
        <v>4.0999999999999996</v>
      </c>
    </row>
    <row r="59" spans="2:11" x14ac:dyDescent="0.45">
      <c r="B59" s="1020"/>
      <c r="C59" s="75" t="s">
        <v>26</v>
      </c>
      <c r="D59" s="57">
        <v>1000</v>
      </c>
      <c r="E59" s="58">
        <v>1000</v>
      </c>
      <c r="F59" s="59">
        <v>41554</v>
      </c>
      <c r="G59" s="60">
        <v>44841</v>
      </c>
      <c r="H59" s="61">
        <v>9</v>
      </c>
      <c r="I59" s="62" t="s">
        <v>82</v>
      </c>
      <c r="J59" s="76">
        <v>1.1842500000000001E-2</v>
      </c>
      <c r="K59" s="64">
        <v>4.0999999999999996</v>
      </c>
    </row>
    <row r="60" spans="2:11" x14ac:dyDescent="0.45">
      <c r="B60" s="1020"/>
      <c r="C60" s="77" t="s">
        <v>20</v>
      </c>
      <c r="D60" s="49">
        <v>2000</v>
      </c>
      <c r="E60" s="50">
        <v>2000</v>
      </c>
      <c r="F60" s="51">
        <v>41554</v>
      </c>
      <c r="G60" s="52">
        <v>44841</v>
      </c>
      <c r="H60" s="53">
        <v>9</v>
      </c>
      <c r="I60" s="21" t="s">
        <v>82</v>
      </c>
      <c r="J60" s="78">
        <v>1.1842500000000001E-2</v>
      </c>
      <c r="K60" s="55">
        <v>4.0999999999999996</v>
      </c>
    </row>
    <row r="61" spans="2:11" x14ac:dyDescent="0.45">
      <c r="B61" s="1020"/>
      <c r="C61" s="79" t="s">
        <v>40</v>
      </c>
      <c r="D61" s="80">
        <v>1000</v>
      </c>
      <c r="E61" s="81">
        <v>1000</v>
      </c>
      <c r="F61" s="82">
        <v>41554</v>
      </c>
      <c r="G61" s="83">
        <v>44476</v>
      </c>
      <c r="H61" s="84">
        <v>8</v>
      </c>
      <c r="I61" s="85" t="s">
        <v>12</v>
      </c>
      <c r="J61" s="86">
        <v>9.9000000000000008E-3</v>
      </c>
      <c r="K61" s="87">
        <v>3.1</v>
      </c>
    </row>
    <row r="62" spans="2:11" x14ac:dyDescent="0.45">
      <c r="B62" s="1020"/>
      <c r="C62" s="15" t="s">
        <v>28</v>
      </c>
      <c r="D62" s="49">
        <v>1000</v>
      </c>
      <c r="E62" s="50">
        <v>1000</v>
      </c>
      <c r="F62" s="51">
        <v>41554</v>
      </c>
      <c r="G62" s="52">
        <v>44476</v>
      </c>
      <c r="H62" s="53">
        <v>8</v>
      </c>
      <c r="I62" s="21" t="s">
        <v>82</v>
      </c>
      <c r="J62" s="78">
        <v>9.8799999999999999E-3</v>
      </c>
      <c r="K62" s="55">
        <v>3.1</v>
      </c>
    </row>
    <row r="63" spans="2:11" x14ac:dyDescent="0.45">
      <c r="B63" s="1020"/>
      <c r="C63" s="24" t="s">
        <v>56</v>
      </c>
      <c r="D63" s="25">
        <v>2199</v>
      </c>
      <c r="E63" s="1425">
        <v>3000</v>
      </c>
      <c r="F63" s="1335">
        <v>41554</v>
      </c>
      <c r="G63" s="1336">
        <v>44293</v>
      </c>
      <c r="H63" s="1337">
        <v>7.5</v>
      </c>
      <c r="I63" s="1424" t="s">
        <v>82</v>
      </c>
      <c r="J63" s="1439">
        <v>9.4424999999999995E-3</v>
      </c>
      <c r="K63" s="1289">
        <v>2.6</v>
      </c>
    </row>
    <row r="64" spans="2:11" x14ac:dyDescent="0.45">
      <c r="B64" s="1020"/>
      <c r="C64" s="26" t="s">
        <v>18</v>
      </c>
      <c r="D64" s="27">
        <v>801</v>
      </c>
      <c r="E64" s="1438">
        <v>0</v>
      </c>
      <c r="F64" s="1335"/>
      <c r="G64" s="1336"/>
      <c r="H64" s="1337"/>
      <c r="I64" s="1424"/>
      <c r="J64" s="1439"/>
      <c r="K64" s="1290"/>
    </row>
    <row r="65" spans="2:11" x14ac:dyDescent="0.45">
      <c r="B65" s="1020"/>
      <c r="C65" s="15" t="s">
        <v>29</v>
      </c>
      <c r="D65" s="49">
        <v>1500</v>
      </c>
      <c r="E65" s="50">
        <v>1500</v>
      </c>
      <c r="F65" s="51">
        <v>41554</v>
      </c>
      <c r="G65" s="52">
        <v>44111</v>
      </c>
      <c r="H65" s="53">
        <v>7</v>
      </c>
      <c r="I65" s="21" t="s">
        <v>12</v>
      </c>
      <c r="J65" s="78">
        <v>8.2000000000000007E-3</v>
      </c>
      <c r="K65" s="55">
        <v>2.1</v>
      </c>
    </row>
    <row r="66" spans="2:11" x14ac:dyDescent="0.45">
      <c r="B66" s="1020"/>
      <c r="C66" s="56" t="s">
        <v>32</v>
      </c>
      <c r="D66" s="57">
        <v>1500</v>
      </c>
      <c r="E66" s="58">
        <v>1500</v>
      </c>
      <c r="F66" s="59">
        <v>41554</v>
      </c>
      <c r="G66" s="60">
        <v>43928</v>
      </c>
      <c r="H66" s="61">
        <v>6.5</v>
      </c>
      <c r="I66" s="62" t="s">
        <v>82</v>
      </c>
      <c r="J66" s="76">
        <v>7.5424999999999997E-3</v>
      </c>
      <c r="K66" s="64">
        <v>1.6</v>
      </c>
    </row>
    <row r="67" spans="2:11" x14ac:dyDescent="0.45">
      <c r="B67" s="1020"/>
      <c r="C67" s="15" t="s">
        <v>33</v>
      </c>
      <c r="D67" s="49">
        <v>1000</v>
      </c>
      <c r="E67" s="50">
        <v>1000</v>
      </c>
      <c r="F67" s="51">
        <v>41554</v>
      </c>
      <c r="G67" s="52">
        <v>43928</v>
      </c>
      <c r="H67" s="53">
        <v>6.5</v>
      </c>
      <c r="I67" s="21" t="s">
        <v>82</v>
      </c>
      <c r="J67" s="78">
        <v>7.5424999999999997E-3</v>
      </c>
      <c r="K67" s="55">
        <v>1.6</v>
      </c>
    </row>
    <row r="68" spans="2:11" x14ac:dyDescent="0.45">
      <c r="B68" s="1020"/>
      <c r="C68" s="56" t="s">
        <v>35</v>
      </c>
      <c r="D68" s="57">
        <v>1000</v>
      </c>
      <c r="E68" s="58">
        <v>1000</v>
      </c>
      <c r="F68" s="59">
        <v>41554</v>
      </c>
      <c r="G68" s="60">
        <v>43745</v>
      </c>
      <c r="H68" s="61">
        <v>6</v>
      </c>
      <c r="I68" s="62" t="s">
        <v>82</v>
      </c>
      <c r="J68" s="76">
        <v>6.855E-3</v>
      </c>
      <c r="K68" s="64">
        <v>1.1000000000000001</v>
      </c>
    </row>
    <row r="69" spans="2:11" x14ac:dyDescent="0.45">
      <c r="B69" s="1020"/>
      <c r="C69" s="15" t="s">
        <v>38</v>
      </c>
      <c r="D69" s="49">
        <v>1000</v>
      </c>
      <c r="E69" s="50">
        <v>1000</v>
      </c>
      <c r="F69" s="51">
        <v>41554</v>
      </c>
      <c r="G69" s="52">
        <v>43745</v>
      </c>
      <c r="H69" s="53">
        <v>6</v>
      </c>
      <c r="I69" s="21" t="s">
        <v>82</v>
      </c>
      <c r="J69" s="78">
        <v>6.855E-3</v>
      </c>
      <c r="K69" s="55">
        <v>1.1000000000000001</v>
      </c>
    </row>
    <row r="70" spans="2:11" x14ac:dyDescent="0.45">
      <c r="B70" s="1020"/>
      <c r="C70" s="56" t="s">
        <v>15</v>
      </c>
      <c r="D70" s="57">
        <v>4000</v>
      </c>
      <c r="E70" s="58">
        <v>4000</v>
      </c>
      <c r="F70" s="88">
        <v>41729</v>
      </c>
      <c r="G70" s="89">
        <v>46112</v>
      </c>
      <c r="H70" s="64">
        <v>12</v>
      </c>
      <c r="I70" s="62" t="s">
        <v>12</v>
      </c>
      <c r="J70" s="90">
        <v>1.66E-2</v>
      </c>
      <c r="K70" s="64">
        <v>7.6</v>
      </c>
    </row>
    <row r="71" spans="2:11" x14ac:dyDescent="0.45">
      <c r="B71" s="1020"/>
      <c r="C71" s="28" t="s">
        <v>56</v>
      </c>
      <c r="D71" s="29">
        <v>1099</v>
      </c>
      <c r="E71" s="1433">
        <v>1500</v>
      </c>
      <c r="F71" s="1188">
        <v>41730</v>
      </c>
      <c r="G71" s="1190">
        <v>45747</v>
      </c>
      <c r="H71" s="1192">
        <v>11</v>
      </c>
      <c r="I71" s="1445" t="s">
        <v>82</v>
      </c>
      <c r="J71" s="1446">
        <v>1.48875E-2</v>
      </c>
      <c r="K71" s="1287">
        <v>6.6</v>
      </c>
    </row>
    <row r="72" spans="2:11" x14ac:dyDescent="0.45">
      <c r="B72" s="1020"/>
      <c r="C72" s="30" t="s">
        <v>18</v>
      </c>
      <c r="D72" s="31">
        <v>400</v>
      </c>
      <c r="E72" s="1447">
        <v>0</v>
      </c>
      <c r="F72" s="1221"/>
      <c r="G72" s="1223"/>
      <c r="H72" s="1183"/>
      <c r="I72" s="1448"/>
      <c r="J72" s="1449"/>
      <c r="K72" s="1288"/>
    </row>
    <row r="73" spans="2:11" x14ac:dyDescent="0.45">
      <c r="B73" s="1020"/>
      <c r="C73" s="56" t="s">
        <v>14</v>
      </c>
      <c r="D73" s="57">
        <v>3000</v>
      </c>
      <c r="E73" s="58">
        <v>3000</v>
      </c>
      <c r="F73" s="91">
        <v>41913</v>
      </c>
      <c r="G73" s="92">
        <v>45931</v>
      </c>
      <c r="H73" s="64">
        <v>11</v>
      </c>
      <c r="I73" s="62" t="s">
        <v>12</v>
      </c>
      <c r="J73" s="90">
        <v>1.2800000000000001E-2</v>
      </c>
      <c r="K73" s="64">
        <v>7.1</v>
      </c>
    </row>
    <row r="74" spans="2:11" x14ac:dyDescent="0.45">
      <c r="B74" s="1020"/>
      <c r="C74" s="28" t="s">
        <v>56</v>
      </c>
      <c r="D74" s="29">
        <v>1466</v>
      </c>
      <c r="E74" s="1433">
        <v>2000</v>
      </c>
      <c r="F74" s="1188">
        <v>41913</v>
      </c>
      <c r="G74" s="1190">
        <v>45566</v>
      </c>
      <c r="H74" s="1192">
        <v>10</v>
      </c>
      <c r="I74" s="1445" t="s">
        <v>82</v>
      </c>
      <c r="J74" s="1446">
        <v>1.1025999999999999E-2</v>
      </c>
      <c r="K74" s="1287">
        <v>6.1</v>
      </c>
    </row>
    <row r="75" spans="2:11" x14ac:dyDescent="0.45">
      <c r="B75" s="1020"/>
      <c r="C75" s="30" t="s">
        <v>18</v>
      </c>
      <c r="D75" s="31">
        <v>534</v>
      </c>
      <c r="E75" s="1434">
        <v>0</v>
      </c>
      <c r="F75" s="1188"/>
      <c r="G75" s="1190"/>
      <c r="H75" s="1192"/>
      <c r="I75" s="1442"/>
      <c r="J75" s="1446"/>
      <c r="K75" s="1288"/>
    </row>
    <row r="76" spans="2:11" x14ac:dyDescent="0.45">
      <c r="B76" s="1020"/>
      <c r="C76" s="6" t="s">
        <v>56</v>
      </c>
      <c r="D76" s="57">
        <v>800</v>
      </c>
      <c r="E76" s="58">
        <v>800</v>
      </c>
      <c r="F76" s="93">
        <v>41913</v>
      </c>
      <c r="G76" s="94">
        <v>45566</v>
      </c>
      <c r="H76" s="64">
        <v>10</v>
      </c>
      <c r="I76" s="35" t="s">
        <v>12</v>
      </c>
      <c r="J76" s="36">
        <v>1.064E-2</v>
      </c>
      <c r="K76" s="64">
        <v>6.1</v>
      </c>
    </row>
    <row r="77" spans="2:11" x14ac:dyDescent="0.45">
      <c r="B77" s="1020"/>
      <c r="C77" s="28" t="s">
        <v>56</v>
      </c>
      <c r="D77" s="29">
        <v>2199</v>
      </c>
      <c r="E77" s="1433">
        <v>3000</v>
      </c>
      <c r="F77" s="1188">
        <v>41913</v>
      </c>
      <c r="G77" s="1190">
        <v>44834</v>
      </c>
      <c r="H77" s="1192">
        <v>8</v>
      </c>
      <c r="I77" s="1445" t="s">
        <v>82</v>
      </c>
      <c r="J77" s="1446">
        <v>7.7580000000000001E-3</v>
      </c>
      <c r="K77" s="1287">
        <v>4.0999999999999996</v>
      </c>
    </row>
    <row r="78" spans="2:11" x14ac:dyDescent="0.45">
      <c r="B78" s="1020"/>
      <c r="C78" s="30" t="s">
        <v>18</v>
      </c>
      <c r="D78" s="31">
        <v>801</v>
      </c>
      <c r="E78" s="1434">
        <v>0</v>
      </c>
      <c r="F78" s="1188"/>
      <c r="G78" s="1190"/>
      <c r="H78" s="1192"/>
      <c r="I78" s="1442"/>
      <c r="J78" s="1446"/>
      <c r="K78" s="1288"/>
    </row>
    <row r="79" spans="2:11" x14ac:dyDescent="0.45">
      <c r="B79" s="1020"/>
      <c r="C79" s="6" t="s">
        <v>27</v>
      </c>
      <c r="D79" s="57">
        <v>1000</v>
      </c>
      <c r="E79" s="58">
        <v>1000</v>
      </c>
      <c r="F79" s="93">
        <v>41913</v>
      </c>
      <c r="G79" s="94">
        <v>44834</v>
      </c>
      <c r="H79" s="64">
        <v>8</v>
      </c>
      <c r="I79" s="62" t="s">
        <v>82</v>
      </c>
      <c r="J79" s="36">
        <v>7.5579999999999996E-3</v>
      </c>
      <c r="K79" s="64">
        <v>4.0999999999999996</v>
      </c>
    </row>
    <row r="80" spans="2:11" x14ac:dyDescent="0.45">
      <c r="B80" s="1020"/>
      <c r="C80" s="95" t="s">
        <v>39</v>
      </c>
      <c r="D80" s="49">
        <v>1000</v>
      </c>
      <c r="E80" s="50">
        <v>1000</v>
      </c>
      <c r="F80" s="96">
        <v>41913</v>
      </c>
      <c r="G80" s="97">
        <v>44834</v>
      </c>
      <c r="H80" s="55">
        <v>8</v>
      </c>
      <c r="I80" s="98" t="s">
        <v>12</v>
      </c>
      <c r="J80" s="99">
        <v>7.7000000000000002E-3</v>
      </c>
      <c r="K80" s="55">
        <v>4.0999999999999996</v>
      </c>
    </row>
    <row r="81" spans="2:11" x14ac:dyDescent="0.45">
      <c r="B81" s="1020"/>
      <c r="C81" s="6" t="s">
        <v>23</v>
      </c>
      <c r="D81" s="57">
        <v>2000</v>
      </c>
      <c r="E81" s="58">
        <v>2000</v>
      </c>
      <c r="F81" s="93">
        <v>41913</v>
      </c>
      <c r="G81" s="94">
        <v>44652</v>
      </c>
      <c r="H81" s="64">
        <v>7.5</v>
      </c>
      <c r="I81" s="62" t="s">
        <v>82</v>
      </c>
      <c r="J81" s="36">
        <v>6.8954999999999997E-3</v>
      </c>
      <c r="K81" s="64">
        <v>3.6</v>
      </c>
    </row>
    <row r="82" spans="2:11" x14ac:dyDescent="0.45">
      <c r="B82" s="1020"/>
      <c r="C82" s="100" t="s">
        <v>56</v>
      </c>
      <c r="D82" s="101">
        <v>2565</v>
      </c>
      <c r="E82" s="1450">
        <v>3500</v>
      </c>
      <c r="F82" s="1091">
        <v>41913</v>
      </c>
      <c r="G82" s="1092">
        <v>44470</v>
      </c>
      <c r="H82" s="1093">
        <v>7</v>
      </c>
      <c r="I82" s="1452" t="s">
        <v>82</v>
      </c>
      <c r="J82" s="1453">
        <v>6.5709999999999996E-3</v>
      </c>
      <c r="K82" s="1454">
        <v>3.1</v>
      </c>
    </row>
    <row r="83" spans="2:11" x14ac:dyDescent="0.45">
      <c r="B83" s="1020"/>
      <c r="C83" s="102" t="s">
        <v>18</v>
      </c>
      <c r="D83" s="103">
        <v>934</v>
      </c>
      <c r="E83" s="1451">
        <v>0</v>
      </c>
      <c r="F83" s="1091"/>
      <c r="G83" s="1092"/>
      <c r="H83" s="1093"/>
      <c r="I83" s="1452"/>
      <c r="J83" s="1453"/>
      <c r="K83" s="1455"/>
    </row>
    <row r="84" spans="2:11" x14ac:dyDescent="0.45">
      <c r="B84" s="1020"/>
      <c r="C84" s="104" t="s">
        <v>31</v>
      </c>
      <c r="D84" s="105">
        <v>1500</v>
      </c>
      <c r="E84" s="106">
        <v>1500</v>
      </c>
      <c r="F84" s="107">
        <v>41913</v>
      </c>
      <c r="G84" s="108">
        <v>44470</v>
      </c>
      <c r="H84" s="109">
        <v>7</v>
      </c>
      <c r="I84" s="110" t="s">
        <v>82</v>
      </c>
      <c r="J84" s="111">
        <v>6.2424999999999998E-3</v>
      </c>
      <c r="K84" s="112">
        <v>3.1</v>
      </c>
    </row>
    <row r="85" spans="2:11" x14ac:dyDescent="0.45">
      <c r="B85" s="1020"/>
      <c r="C85" s="113" t="s">
        <v>19</v>
      </c>
      <c r="D85" s="114">
        <v>3000</v>
      </c>
      <c r="E85" s="115">
        <v>3000</v>
      </c>
      <c r="F85" s="116">
        <v>41913</v>
      </c>
      <c r="G85" s="117">
        <v>44287</v>
      </c>
      <c r="H85" s="118">
        <v>6.5</v>
      </c>
      <c r="I85" s="119" t="s">
        <v>82</v>
      </c>
      <c r="J85" s="120">
        <v>5.7099999999999998E-3</v>
      </c>
      <c r="K85" s="121">
        <v>2.6</v>
      </c>
    </row>
    <row r="86" spans="2:11" x14ac:dyDescent="0.45">
      <c r="B86" s="1020"/>
      <c r="C86" s="104" t="s">
        <v>34</v>
      </c>
      <c r="D86" s="105">
        <v>1000</v>
      </c>
      <c r="E86" s="106">
        <v>1000</v>
      </c>
      <c r="F86" s="107">
        <v>41913</v>
      </c>
      <c r="G86" s="108">
        <v>44287</v>
      </c>
      <c r="H86" s="109">
        <v>6.5</v>
      </c>
      <c r="I86" s="110" t="s">
        <v>82</v>
      </c>
      <c r="J86" s="111">
        <v>5.7099999999999998E-3</v>
      </c>
      <c r="K86" s="112">
        <v>2.6</v>
      </c>
    </row>
    <row r="87" spans="2:11" x14ac:dyDescent="0.45">
      <c r="B87" s="1020"/>
      <c r="C87" s="100" t="s">
        <v>17</v>
      </c>
      <c r="D87" s="101">
        <v>200</v>
      </c>
      <c r="E87" s="1462">
        <v>1200</v>
      </c>
      <c r="F87" s="1239">
        <v>42037</v>
      </c>
      <c r="G87" s="1240">
        <v>45688</v>
      </c>
      <c r="H87" s="1241">
        <v>10</v>
      </c>
      <c r="I87" s="1452" t="s">
        <v>12</v>
      </c>
      <c r="J87" s="1453">
        <v>9.5999999999999992E-3</v>
      </c>
      <c r="K87" s="1454">
        <v>6.4</v>
      </c>
    </row>
    <row r="88" spans="2:11" x14ac:dyDescent="0.45">
      <c r="B88" s="1020"/>
      <c r="C88" s="102" t="s">
        <v>47</v>
      </c>
      <c r="D88" s="103">
        <v>1000</v>
      </c>
      <c r="E88" s="1463"/>
      <c r="F88" s="1239"/>
      <c r="G88" s="1240"/>
      <c r="H88" s="1241"/>
      <c r="I88" s="1452"/>
      <c r="J88" s="1453"/>
      <c r="K88" s="1455"/>
    </row>
    <row r="89" spans="2:11" x14ac:dyDescent="0.45">
      <c r="B89" s="1020"/>
      <c r="C89" s="24" t="s">
        <v>56</v>
      </c>
      <c r="D89" s="25">
        <v>2928</v>
      </c>
      <c r="E89" s="1456">
        <v>4000</v>
      </c>
      <c r="F89" s="1280">
        <v>42040</v>
      </c>
      <c r="G89" s="1274">
        <v>45327</v>
      </c>
      <c r="H89" s="1275">
        <v>9</v>
      </c>
      <c r="I89" s="1458" t="s">
        <v>82</v>
      </c>
      <c r="J89" s="1459">
        <v>8.2290000000000002E-3</v>
      </c>
      <c r="K89" s="1460">
        <v>5.4</v>
      </c>
    </row>
    <row r="90" spans="2:11" x14ac:dyDescent="0.45">
      <c r="B90" s="1020"/>
      <c r="C90" s="26" t="s">
        <v>18</v>
      </c>
      <c r="D90" s="27">
        <v>1071</v>
      </c>
      <c r="E90" s="1457"/>
      <c r="F90" s="1280"/>
      <c r="G90" s="1274"/>
      <c r="H90" s="1275"/>
      <c r="I90" s="1458"/>
      <c r="J90" s="1459"/>
      <c r="K90" s="1461"/>
    </row>
    <row r="91" spans="2:11" x14ac:dyDescent="0.45">
      <c r="B91" s="1020"/>
      <c r="C91" s="28" t="s">
        <v>56</v>
      </c>
      <c r="D91" s="29">
        <v>2928</v>
      </c>
      <c r="E91" s="1450">
        <v>4000</v>
      </c>
      <c r="F91" s="1091">
        <v>42040</v>
      </c>
      <c r="G91" s="1092">
        <v>44960</v>
      </c>
      <c r="H91" s="1093">
        <v>8</v>
      </c>
      <c r="I91" s="1452" t="s">
        <v>82</v>
      </c>
      <c r="J91" s="1453">
        <v>6.7130000000000002E-3</v>
      </c>
      <c r="K91" s="1454">
        <v>4.4000000000000004</v>
      </c>
    </row>
    <row r="92" spans="2:11" x14ac:dyDescent="0.45">
      <c r="B92" s="1020"/>
      <c r="C92" s="30" t="s">
        <v>18</v>
      </c>
      <c r="D92" s="31">
        <v>1071</v>
      </c>
      <c r="E92" s="1451">
        <v>0</v>
      </c>
      <c r="F92" s="1091"/>
      <c r="G92" s="1092"/>
      <c r="H92" s="1093"/>
      <c r="I92" s="1452"/>
      <c r="J92" s="1453"/>
      <c r="K92" s="1455"/>
    </row>
    <row r="93" spans="2:11" x14ac:dyDescent="0.45">
      <c r="B93" s="1020"/>
      <c r="C93" s="104" t="s">
        <v>19</v>
      </c>
      <c r="D93" s="105">
        <v>1000</v>
      </c>
      <c r="E93" s="106">
        <v>1000</v>
      </c>
      <c r="F93" s="107">
        <v>42065</v>
      </c>
      <c r="G93" s="108">
        <v>47207</v>
      </c>
      <c r="H93" s="109">
        <v>14.1</v>
      </c>
      <c r="I93" s="110" t="s">
        <v>82</v>
      </c>
      <c r="J93" s="111">
        <v>1.5917500000000001E-2</v>
      </c>
      <c r="K93" s="112">
        <v>10.6</v>
      </c>
    </row>
    <row r="94" spans="2:11" x14ac:dyDescent="0.45">
      <c r="B94" s="1020"/>
      <c r="C94" s="113" t="s">
        <v>19</v>
      </c>
      <c r="D94" s="114">
        <v>7000</v>
      </c>
      <c r="E94" s="115">
        <v>7000</v>
      </c>
      <c r="F94" s="116">
        <v>42065</v>
      </c>
      <c r="G94" s="117">
        <v>45747</v>
      </c>
      <c r="H94" s="118">
        <v>10.1</v>
      </c>
      <c r="I94" s="119" t="s">
        <v>82</v>
      </c>
      <c r="J94" s="120">
        <v>1.0097500000000001E-2</v>
      </c>
      <c r="K94" s="121">
        <v>6.6</v>
      </c>
    </row>
    <row r="95" spans="2:11" x14ac:dyDescent="0.45">
      <c r="B95" s="1020"/>
      <c r="C95" s="104" t="s">
        <v>19</v>
      </c>
      <c r="D95" s="105">
        <v>6000</v>
      </c>
      <c r="E95" s="106">
        <v>6000</v>
      </c>
      <c r="F95" s="107">
        <v>42065</v>
      </c>
      <c r="G95" s="108">
        <v>45380</v>
      </c>
      <c r="H95" s="109">
        <v>9.1</v>
      </c>
      <c r="I95" s="110" t="s">
        <v>82</v>
      </c>
      <c r="J95" s="111">
        <v>8.6549999999999995E-3</v>
      </c>
      <c r="K95" s="112">
        <v>5.6</v>
      </c>
    </row>
    <row r="96" spans="2:11" x14ac:dyDescent="0.45">
      <c r="B96" s="1020"/>
      <c r="C96" s="113" t="s">
        <v>19</v>
      </c>
      <c r="D96" s="114">
        <v>6000</v>
      </c>
      <c r="E96" s="115">
        <v>6000</v>
      </c>
      <c r="F96" s="116">
        <v>42065</v>
      </c>
      <c r="G96" s="117">
        <v>45016</v>
      </c>
      <c r="H96" s="118">
        <v>8.1</v>
      </c>
      <c r="I96" s="119" t="s">
        <v>82</v>
      </c>
      <c r="J96" s="120">
        <v>7.0699999999999999E-3</v>
      </c>
      <c r="K96" s="121">
        <v>4.5999999999999996</v>
      </c>
    </row>
    <row r="97" spans="2:11" x14ac:dyDescent="0.45">
      <c r="B97" s="1020"/>
      <c r="C97" s="104" t="s">
        <v>23</v>
      </c>
      <c r="D97" s="105">
        <v>6000</v>
      </c>
      <c r="E97" s="106">
        <v>6000</v>
      </c>
      <c r="F97" s="107">
        <v>42418</v>
      </c>
      <c r="G97" s="108">
        <v>46052</v>
      </c>
      <c r="H97" s="109">
        <v>10</v>
      </c>
      <c r="I97" s="110" t="s">
        <v>82</v>
      </c>
      <c r="J97" s="111">
        <v>6.45E-3</v>
      </c>
      <c r="K97" s="112">
        <v>7.4</v>
      </c>
    </row>
    <row r="98" spans="2:11" x14ac:dyDescent="0.45">
      <c r="B98" s="1020"/>
      <c r="C98" s="113" t="s">
        <v>18</v>
      </c>
      <c r="D98" s="114">
        <v>1000</v>
      </c>
      <c r="E98" s="115">
        <v>1000</v>
      </c>
      <c r="F98" s="116">
        <v>42418</v>
      </c>
      <c r="G98" s="117">
        <v>46052</v>
      </c>
      <c r="H98" s="118">
        <v>10</v>
      </c>
      <c r="I98" s="119" t="s">
        <v>82</v>
      </c>
      <c r="J98" s="120">
        <v>6.45E-3</v>
      </c>
      <c r="K98" s="121">
        <v>7.4</v>
      </c>
    </row>
    <row r="99" spans="2:11" x14ac:dyDescent="0.45">
      <c r="B99" s="1020"/>
      <c r="C99" s="104" t="s">
        <v>35</v>
      </c>
      <c r="D99" s="105">
        <v>1000</v>
      </c>
      <c r="E99" s="106">
        <v>1000</v>
      </c>
      <c r="F99" s="107">
        <v>42418</v>
      </c>
      <c r="G99" s="108">
        <v>46052</v>
      </c>
      <c r="H99" s="109">
        <v>10</v>
      </c>
      <c r="I99" s="110" t="s">
        <v>82</v>
      </c>
      <c r="J99" s="111">
        <v>6.45E-3</v>
      </c>
      <c r="K99" s="112">
        <v>7.4</v>
      </c>
    </row>
    <row r="100" spans="2:11" x14ac:dyDescent="0.45">
      <c r="B100" s="1020"/>
      <c r="C100" s="113" t="s">
        <v>41</v>
      </c>
      <c r="D100" s="114">
        <v>1000</v>
      </c>
      <c r="E100" s="115">
        <v>1000</v>
      </c>
      <c r="F100" s="116">
        <v>42418</v>
      </c>
      <c r="G100" s="117">
        <v>45504</v>
      </c>
      <c r="H100" s="118">
        <v>8.5</v>
      </c>
      <c r="I100" s="119" t="s">
        <v>82</v>
      </c>
      <c r="J100" s="120">
        <v>4.4999999999999997E-3</v>
      </c>
      <c r="K100" s="121">
        <v>5.9</v>
      </c>
    </row>
    <row r="101" spans="2:11" x14ac:dyDescent="0.45">
      <c r="B101" s="1020"/>
      <c r="C101" s="104" t="s">
        <v>26</v>
      </c>
      <c r="D101" s="105">
        <v>1000</v>
      </c>
      <c r="E101" s="106">
        <v>1000</v>
      </c>
      <c r="F101" s="107">
        <v>42418</v>
      </c>
      <c r="G101" s="108">
        <v>46052</v>
      </c>
      <c r="H101" s="109">
        <v>10</v>
      </c>
      <c r="I101" s="110" t="s">
        <v>82</v>
      </c>
      <c r="J101" s="111">
        <v>6.45E-3</v>
      </c>
      <c r="K101" s="112">
        <v>7.4</v>
      </c>
    </row>
    <row r="102" spans="2:11" x14ac:dyDescent="0.45">
      <c r="B102" s="1020"/>
      <c r="C102" s="28" t="s">
        <v>56</v>
      </c>
      <c r="D102" s="29">
        <v>733</v>
      </c>
      <c r="E102" s="1450">
        <v>1000</v>
      </c>
      <c r="F102" s="1091">
        <v>42430</v>
      </c>
      <c r="G102" s="1092">
        <v>46112</v>
      </c>
      <c r="H102" s="1093">
        <v>10.1</v>
      </c>
      <c r="I102" s="1452" t="s">
        <v>82</v>
      </c>
      <c r="J102" s="1453">
        <v>5.326E-3</v>
      </c>
      <c r="K102" s="1454">
        <v>7.6</v>
      </c>
    </row>
    <row r="103" spans="2:11" x14ac:dyDescent="0.45">
      <c r="B103" s="1020"/>
      <c r="C103" s="30" t="s">
        <v>18</v>
      </c>
      <c r="D103" s="31">
        <v>267</v>
      </c>
      <c r="E103" s="1451">
        <v>0</v>
      </c>
      <c r="F103" s="1091"/>
      <c r="G103" s="1092"/>
      <c r="H103" s="1093"/>
      <c r="I103" s="1452"/>
      <c r="J103" s="1453">
        <v>0</v>
      </c>
      <c r="K103" s="1455"/>
    </row>
    <row r="104" spans="2:11" x14ac:dyDescent="0.45">
      <c r="B104" s="1020"/>
      <c r="C104" s="104" t="s">
        <v>24</v>
      </c>
      <c r="D104" s="127">
        <v>2000</v>
      </c>
      <c r="E104" s="58">
        <v>2000</v>
      </c>
      <c r="F104" s="107">
        <v>42430</v>
      </c>
      <c r="G104" s="108">
        <v>45747</v>
      </c>
      <c r="H104" s="109">
        <v>9.1</v>
      </c>
      <c r="I104" s="110" t="s">
        <v>82</v>
      </c>
      <c r="J104" s="111">
        <v>4.3110000000000006E-3</v>
      </c>
      <c r="K104" s="112">
        <v>6.6</v>
      </c>
    </row>
    <row r="105" spans="2:11" x14ac:dyDescent="0.45">
      <c r="B105" s="1020"/>
      <c r="C105" s="113" t="s">
        <v>21</v>
      </c>
      <c r="D105" s="29">
        <v>1500</v>
      </c>
      <c r="E105" s="126">
        <v>1500</v>
      </c>
      <c r="F105" s="116">
        <v>42430</v>
      </c>
      <c r="G105" s="117">
        <v>45380</v>
      </c>
      <c r="H105" s="118">
        <v>8.1</v>
      </c>
      <c r="I105" s="119" t="s">
        <v>82</v>
      </c>
      <c r="J105" s="120">
        <v>3.055E-3</v>
      </c>
      <c r="K105" s="121">
        <v>5.6</v>
      </c>
    </row>
    <row r="106" spans="2:11" x14ac:dyDescent="0.45">
      <c r="B106" s="1020"/>
      <c r="C106" s="104" t="s">
        <v>43</v>
      </c>
      <c r="D106" s="25">
        <v>1000</v>
      </c>
      <c r="E106" s="81">
        <v>1000</v>
      </c>
      <c r="F106" s="107">
        <v>42430</v>
      </c>
      <c r="G106" s="108">
        <v>45380</v>
      </c>
      <c r="H106" s="109">
        <v>8.1</v>
      </c>
      <c r="I106" s="110" t="s">
        <v>82</v>
      </c>
      <c r="J106" s="111">
        <v>3.0479999999999999E-3</v>
      </c>
      <c r="K106" s="112">
        <v>5.6</v>
      </c>
    </row>
    <row r="107" spans="2:11" x14ac:dyDescent="0.45">
      <c r="B107" s="1020"/>
      <c r="C107" s="113" t="s">
        <v>30</v>
      </c>
      <c r="D107" s="16">
        <v>1000</v>
      </c>
      <c r="E107" s="50">
        <v>1000</v>
      </c>
      <c r="F107" s="116">
        <v>42430</v>
      </c>
      <c r="G107" s="117">
        <v>45380</v>
      </c>
      <c r="H107" s="118">
        <v>8.1</v>
      </c>
      <c r="I107" s="119" t="s">
        <v>12</v>
      </c>
      <c r="J107" s="120">
        <v>2.9499999999999999E-3</v>
      </c>
      <c r="K107" s="121">
        <v>5.6</v>
      </c>
    </row>
    <row r="108" spans="2:11" x14ac:dyDescent="0.45">
      <c r="B108" s="1020"/>
      <c r="C108" s="104" t="s">
        <v>31</v>
      </c>
      <c r="D108" s="25">
        <v>1500</v>
      </c>
      <c r="E108" s="81">
        <v>1500</v>
      </c>
      <c r="F108" s="107">
        <v>42430</v>
      </c>
      <c r="G108" s="108">
        <v>45380</v>
      </c>
      <c r="H108" s="109">
        <v>8.1</v>
      </c>
      <c r="I108" s="110" t="s">
        <v>82</v>
      </c>
      <c r="J108" s="111">
        <v>3.0479999999999999E-3</v>
      </c>
      <c r="K108" s="112">
        <v>5.6</v>
      </c>
    </row>
    <row r="109" spans="2:11" x14ac:dyDescent="0.45">
      <c r="B109" s="1020"/>
      <c r="C109" s="113" t="s">
        <v>27</v>
      </c>
      <c r="D109" s="29">
        <v>1000</v>
      </c>
      <c r="E109" s="126">
        <v>1000</v>
      </c>
      <c r="F109" s="116">
        <v>42447</v>
      </c>
      <c r="G109" s="117">
        <v>45747</v>
      </c>
      <c r="H109" s="118">
        <v>9</v>
      </c>
      <c r="I109" s="119" t="s">
        <v>82</v>
      </c>
      <c r="J109" s="120">
        <v>4.7799999999999995E-3</v>
      </c>
      <c r="K109" s="121">
        <v>6.6</v>
      </c>
    </row>
    <row r="110" spans="2:11" x14ac:dyDescent="0.45">
      <c r="B110" s="1020"/>
      <c r="C110" s="104" t="s">
        <v>25</v>
      </c>
      <c r="D110" s="131">
        <v>1000</v>
      </c>
      <c r="E110" s="132">
        <v>1000</v>
      </c>
      <c r="F110" s="107">
        <v>42447</v>
      </c>
      <c r="G110" s="108">
        <v>45747</v>
      </c>
      <c r="H110" s="109">
        <v>9</v>
      </c>
      <c r="I110" s="110" t="s">
        <v>82</v>
      </c>
      <c r="J110" s="111">
        <v>4.7799999999999995E-3</v>
      </c>
      <c r="K110" s="112">
        <v>6.6</v>
      </c>
    </row>
    <row r="111" spans="2:11" x14ac:dyDescent="0.45">
      <c r="B111" s="1020"/>
      <c r="C111" s="232" t="s">
        <v>37</v>
      </c>
      <c r="D111" s="128">
        <v>1000</v>
      </c>
      <c r="E111" s="129">
        <v>1000</v>
      </c>
      <c r="F111" s="225">
        <v>42460</v>
      </c>
      <c r="G111" s="226">
        <v>46112</v>
      </c>
      <c r="H111" s="233">
        <v>10</v>
      </c>
      <c r="I111" s="234" t="s">
        <v>12</v>
      </c>
      <c r="J111" s="235">
        <v>5.3E-3</v>
      </c>
      <c r="K111" s="236">
        <v>7.6</v>
      </c>
    </row>
    <row r="112" spans="2:11" x14ac:dyDescent="0.45">
      <c r="B112" s="1020"/>
      <c r="C112" s="24" t="s">
        <v>56</v>
      </c>
      <c r="D112" s="25">
        <v>4031</v>
      </c>
      <c r="E112" s="1481">
        <v>5500</v>
      </c>
      <c r="F112" s="1360">
        <v>42488</v>
      </c>
      <c r="G112" s="1363">
        <v>45565</v>
      </c>
      <c r="H112" s="1366">
        <v>8.4</v>
      </c>
      <c r="I112" s="1483" t="s">
        <v>12</v>
      </c>
      <c r="J112" s="1370">
        <v>5.0977000000000001E-3</v>
      </c>
      <c r="K112" s="1477">
        <v>6.1</v>
      </c>
    </row>
    <row r="113" spans="2:11" x14ac:dyDescent="0.45">
      <c r="B113" s="1020"/>
      <c r="C113" s="26" t="s">
        <v>18</v>
      </c>
      <c r="D113" s="27">
        <v>1468</v>
      </c>
      <c r="E113" s="1482"/>
      <c r="F113" s="1362"/>
      <c r="G113" s="1365"/>
      <c r="H113" s="1368"/>
      <c r="I113" s="1484"/>
      <c r="J113" s="1372"/>
      <c r="K113" s="1417"/>
    </row>
    <row r="114" spans="2:11" x14ac:dyDescent="0.45">
      <c r="B114" s="1020"/>
      <c r="C114" s="113" t="s">
        <v>16</v>
      </c>
      <c r="D114" s="114">
        <v>10850</v>
      </c>
      <c r="E114" s="115">
        <v>10850</v>
      </c>
      <c r="F114" s="116">
        <v>42580</v>
      </c>
      <c r="G114" s="117">
        <v>46598</v>
      </c>
      <c r="H114" s="118">
        <v>11</v>
      </c>
      <c r="I114" s="119" t="s">
        <v>12</v>
      </c>
      <c r="J114" s="120">
        <v>4.0800000000000003E-3</v>
      </c>
      <c r="K114" s="140">
        <v>8.9</v>
      </c>
    </row>
    <row r="115" spans="2:11" x14ac:dyDescent="0.45">
      <c r="B115" s="1020"/>
      <c r="C115" s="104" t="s">
        <v>36</v>
      </c>
      <c r="D115" s="105">
        <v>2000</v>
      </c>
      <c r="E115" s="106">
        <v>2000</v>
      </c>
      <c r="F115" s="107">
        <v>42634</v>
      </c>
      <c r="G115" s="108">
        <v>46295</v>
      </c>
      <c r="H115" s="109">
        <v>10</v>
      </c>
      <c r="I115" s="110" t="s">
        <v>12</v>
      </c>
      <c r="J115" s="111">
        <v>4.9399999999999999E-3</v>
      </c>
      <c r="K115" s="139">
        <v>8.1</v>
      </c>
    </row>
    <row r="116" spans="2:11" x14ac:dyDescent="0.45">
      <c r="B116" s="1020"/>
      <c r="C116" s="113" t="s">
        <v>42</v>
      </c>
      <c r="D116" s="114">
        <v>2500</v>
      </c>
      <c r="E116" s="115">
        <v>2500</v>
      </c>
      <c r="F116" s="116">
        <v>42643</v>
      </c>
      <c r="G116" s="117">
        <v>46295</v>
      </c>
      <c r="H116" s="118">
        <v>10</v>
      </c>
      <c r="I116" s="119" t="s">
        <v>12</v>
      </c>
      <c r="J116" s="141">
        <v>4.6119999999999998E-3</v>
      </c>
      <c r="K116" s="140">
        <v>8.1</v>
      </c>
    </row>
    <row r="117" spans="2:11" x14ac:dyDescent="0.45">
      <c r="B117" s="1020"/>
      <c r="C117" s="104" t="s">
        <v>37</v>
      </c>
      <c r="D117" s="105">
        <v>1000</v>
      </c>
      <c r="E117" s="106">
        <v>1000</v>
      </c>
      <c r="F117" s="107">
        <v>42643</v>
      </c>
      <c r="G117" s="108">
        <v>46295</v>
      </c>
      <c r="H117" s="109">
        <v>10</v>
      </c>
      <c r="I117" s="110" t="s">
        <v>12</v>
      </c>
      <c r="J117" s="125">
        <v>4.4099999999999999E-3</v>
      </c>
      <c r="K117" s="139">
        <v>8.1</v>
      </c>
    </row>
    <row r="118" spans="2:11" x14ac:dyDescent="0.45">
      <c r="B118" s="1020"/>
      <c r="C118" s="113" t="s">
        <v>43</v>
      </c>
      <c r="D118" s="114">
        <v>3000</v>
      </c>
      <c r="E118" s="115">
        <v>3000</v>
      </c>
      <c r="F118" s="116">
        <v>42725</v>
      </c>
      <c r="G118" s="117">
        <v>46386</v>
      </c>
      <c r="H118" s="118">
        <v>10</v>
      </c>
      <c r="I118" s="119" t="s">
        <v>12</v>
      </c>
      <c r="J118" s="141">
        <v>6.6400000000000001E-3</v>
      </c>
      <c r="K118" s="140">
        <v>8.3000000000000007</v>
      </c>
    </row>
    <row r="119" spans="2:11" x14ac:dyDescent="0.45">
      <c r="B119" s="1020"/>
      <c r="C119" s="104" t="s">
        <v>42</v>
      </c>
      <c r="D119" s="105">
        <v>2000</v>
      </c>
      <c r="E119" s="106">
        <v>2000</v>
      </c>
      <c r="F119" s="107">
        <v>42725</v>
      </c>
      <c r="G119" s="108">
        <v>46386</v>
      </c>
      <c r="H119" s="109">
        <v>10</v>
      </c>
      <c r="I119" s="110" t="s">
        <v>12</v>
      </c>
      <c r="J119" s="125">
        <v>6.3553999999999998E-3</v>
      </c>
      <c r="K119" s="139">
        <v>8.3000000000000007</v>
      </c>
    </row>
    <row r="120" spans="2:11" x14ac:dyDescent="0.45">
      <c r="B120" s="1020"/>
      <c r="C120" s="113" t="s">
        <v>76</v>
      </c>
      <c r="D120" s="114">
        <v>2000</v>
      </c>
      <c r="E120" s="115">
        <v>2000</v>
      </c>
      <c r="F120" s="116">
        <v>42825</v>
      </c>
      <c r="G120" s="117">
        <v>46416</v>
      </c>
      <c r="H120" s="118">
        <v>9.8000000000000007</v>
      </c>
      <c r="I120" s="119" t="s">
        <v>12</v>
      </c>
      <c r="J120" s="141">
        <v>6.0499999999999998E-3</v>
      </c>
      <c r="K120" s="140">
        <v>8.4</v>
      </c>
    </row>
    <row r="121" spans="2:11" x14ac:dyDescent="0.45">
      <c r="B121" s="1020"/>
      <c r="C121" s="104" t="s">
        <v>43</v>
      </c>
      <c r="D121" s="105">
        <v>1000</v>
      </c>
      <c r="E121" s="106">
        <v>1000</v>
      </c>
      <c r="F121" s="107">
        <v>42825</v>
      </c>
      <c r="G121" s="108">
        <v>46416</v>
      </c>
      <c r="H121" s="109">
        <v>9.8000000000000007</v>
      </c>
      <c r="I121" s="110" t="s">
        <v>12</v>
      </c>
      <c r="J121" s="125">
        <v>6.0499999999999998E-3</v>
      </c>
      <c r="K121" s="139">
        <v>8.4</v>
      </c>
    </row>
    <row r="122" spans="2:11" x14ac:dyDescent="0.45">
      <c r="B122" s="1020"/>
      <c r="C122" s="113" t="s">
        <v>94</v>
      </c>
      <c r="D122" s="114">
        <v>1000</v>
      </c>
      <c r="E122" s="115">
        <v>1000</v>
      </c>
      <c r="F122" s="116">
        <v>42825</v>
      </c>
      <c r="G122" s="117">
        <v>46416</v>
      </c>
      <c r="H122" s="118">
        <v>9.8000000000000007</v>
      </c>
      <c r="I122" s="119" t="s">
        <v>12</v>
      </c>
      <c r="J122" s="141">
        <v>6.1000000000000004E-3</v>
      </c>
      <c r="K122" s="140">
        <v>8.4</v>
      </c>
    </row>
    <row r="123" spans="2:11" x14ac:dyDescent="0.45">
      <c r="B123" s="1020"/>
      <c r="C123" s="104" t="s">
        <v>39</v>
      </c>
      <c r="D123" s="105">
        <v>1000</v>
      </c>
      <c r="E123" s="106">
        <v>1000</v>
      </c>
      <c r="F123" s="107">
        <v>42825</v>
      </c>
      <c r="G123" s="108">
        <v>46416</v>
      </c>
      <c r="H123" s="109">
        <v>9.8000000000000007</v>
      </c>
      <c r="I123" s="110" t="s">
        <v>12</v>
      </c>
      <c r="J123" s="125">
        <v>6.0499999999999998E-3</v>
      </c>
      <c r="K123" s="139">
        <v>8.4</v>
      </c>
    </row>
    <row r="124" spans="2:11" x14ac:dyDescent="0.45">
      <c r="B124" s="1020"/>
      <c r="C124" s="28" t="s">
        <v>56</v>
      </c>
      <c r="D124" s="29">
        <v>1099</v>
      </c>
      <c r="E124" s="1464">
        <v>1500</v>
      </c>
      <c r="F124" s="1118">
        <v>42856</v>
      </c>
      <c r="G124" s="1120">
        <v>45597</v>
      </c>
      <c r="H124" s="1122">
        <v>7.5</v>
      </c>
      <c r="I124" s="1441" t="s">
        <v>12</v>
      </c>
      <c r="J124" s="1478">
        <v>4.3639999999999998E-3</v>
      </c>
      <c r="K124" s="1437">
        <v>6.2</v>
      </c>
    </row>
    <row r="125" spans="2:11" x14ac:dyDescent="0.45">
      <c r="B125" s="1020"/>
      <c r="C125" s="244" t="s">
        <v>18</v>
      </c>
      <c r="D125" s="103">
        <v>400</v>
      </c>
      <c r="E125" s="1466"/>
      <c r="F125" s="1119"/>
      <c r="G125" s="1121"/>
      <c r="H125" s="1123"/>
      <c r="I125" s="1476"/>
      <c r="J125" s="1479"/>
      <c r="K125" s="1480"/>
    </row>
    <row r="126" spans="2:11" x14ac:dyDescent="0.45">
      <c r="B126" s="1020"/>
      <c r="C126" s="104" t="s">
        <v>56</v>
      </c>
      <c r="D126" s="105">
        <v>1000</v>
      </c>
      <c r="E126" s="106">
        <v>1000</v>
      </c>
      <c r="F126" s="166">
        <v>42856</v>
      </c>
      <c r="G126" s="167">
        <v>45778</v>
      </c>
      <c r="H126" s="168">
        <v>8</v>
      </c>
      <c r="I126" s="110" t="s">
        <v>12</v>
      </c>
      <c r="J126" s="231">
        <v>3.8500000000000001E-3</v>
      </c>
      <c r="K126" s="139">
        <v>6.7</v>
      </c>
    </row>
    <row r="127" spans="2:11" x14ac:dyDescent="0.45">
      <c r="B127" s="1020"/>
      <c r="C127" s="113" t="s">
        <v>19</v>
      </c>
      <c r="D127" s="114">
        <v>2000</v>
      </c>
      <c r="E127" s="115">
        <v>2000</v>
      </c>
      <c r="F127" s="116">
        <v>42856</v>
      </c>
      <c r="G127" s="117">
        <v>45413</v>
      </c>
      <c r="H127" s="118">
        <v>7</v>
      </c>
      <c r="I127" s="119" t="s">
        <v>12</v>
      </c>
      <c r="J127" s="120">
        <v>3.6879999999999999E-3</v>
      </c>
      <c r="K127" s="140">
        <v>5.7</v>
      </c>
    </row>
    <row r="128" spans="2:11" x14ac:dyDescent="0.45">
      <c r="B128" s="1020"/>
      <c r="C128" s="104" t="s">
        <v>24</v>
      </c>
      <c r="D128" s="105">
        <v>2000</v>
      </c>
      <c r="E128" s="106">
        <v>2000</v>
      </c>
      <c r="F128" s="166">
        <v>42856</v>
      </c>
      <c r="G128" s="167">
        <v>46508</v>
      </c>
      <c r="H128" s="168">
        <v>10</v>
      </c>
      <c r="I128" s="110" t="s">
        <v>12</v>
      </c>
      <c r="J128" s="231">
        <v>5.7400000000000003E-3</v>
      </c>
      <c r="K128" s="139">
        <v>8.6999999999999993</v>
      </c>
    </row>
    <row r="129" spans="2:11" x14ac:dyDescent="0.45">
      <c r="B129" s="1020"/>
      <c r="C129" s="113" t="s">
        <v>101</v>
      </c>
      <c r="D129" s="114">
        <v>1000</v>
      </c>
      <c r="E129" s="115">
        <v>1000</v>
      </c>
      <c r="F129" s="116">
        <v>42856</v>
      </c>
      <c r="G129" s="117">
        <v>46508</v>
      </c>
      <c r="H129" s="118">
        <v>10</v>
      </c>
      <c r="I129" s="119" t="s">
        <v>12</v>
      </c>
      <c r="J129" s="141">
        <v>5.738E-3</v>
      </c>
      <c r="K129" s="140">
        <v>8.6999999999999993</v>
      </c>
    </row>
    <row r="130" spans="2:11" x14ac:dyDescent="0.45">
      <c r="B130" s="1020"/>
      <c r="C130" s="104" t="s">
        <v>22</v>
      </c>
      <c r="D130" s="105">
        <v>1000</v>
      </c>
      <c r="E130" s="106">
        <v>1000</v>
      </c>
      <c r="F130" s="107">
        <v>42856</v>
      </c>
      <c r="G130" s="108">
        <v>46508</v>
      </c>
      <c r="H130" s="109">
        <v>10</v>
      </c>
      <c r="I130" s="110" t="s">
        <v>12</v>
      </c>
      <c r="J130" s="111">
        <v>5.7400000000000003E-3</v>
      </c>
      <c r="K130" s="112">
        <v>8.6999999999999993</v>
      </c>
    </row>
    <row r="131" spans="2:11" x14ac:dyDescent="0.45">
      <c r="B131" s="1020"/>
      <c r="C131" s="100" t="s">
        <v>48</v>
      </c>
      <c r="D131" s="237">
        <v>2000</v>
      </c>
      <c r="E131" s="1464">
        <v>8000</v>
      </c>
      <c r="F131" s="1467">
        <v>42874</v>
      </c>
      <c r="G131" s="1470">
        <v>45793</v>
      </c>
      <c r="H131" s="1473">
        <v>7.9972602739726026</v>
      </c>
      <c r="I131" s="1441" t="s">
        <v>12</v>
      </c>
      <c r="J131" s="1126">
        <v>3.4499999999999999E-3</v>
      </c>
      <c r="K131" s="1437">
        <v>6.7</v>
      </c>
    </row>
    <row r="132" spans="2:11" x14ac:dyDescent="0.45">
      <c r="B132" s="1020"/>
      <c r="C132" s="238" t="s">
        <v>49</v>
      </c>
      <c r="D132" s="239">
        <v>1800</v>
      </c>
      <c r="E132" s="1465"/>
      <c r="F132" s="1468"/>
      <c r="G132" s="1471"/>
      <c r="H132" s="1474"/>
      <c r="I132" s="1448"/>
      <c r="J132" s="1257"/>
      <c r="K132" s="1504"/>
    </row>
    <row r="133" spans="2:11" x14ac:dyDescent="0.45">
      <c r="B133" s="1020"/>
      <c r="C133" s="238" t="s">
        <v>50</v>
      </c>
      <c r="D133" s="239">
        <v>1350</v>
      </c>
      <c r="E133" s="1465"/>
      <c r="F133" s="1468"/>
      <c r="G133" s="1471"/>
      <c r="H133" s="1474"/>
      <c r="I133" s="1448"/>
      <c r="J133" s="1257"/>
      <c r="K133" s="1504"/>
    </row>
    <row r="134" spans="2:11" x14ac:dyDescent="0.45">
      <c r="B134" s="1020"/>
      <c r="C134" s="238" t="s">
        <v>51</v>
      </c>
      <c r="D134" s="239">
        <v>1000</v>
      </c>
      <c r="E134" s="1465"/>
      <c r="F134" s="1468"/>
      <c r="G134" s="1471"/>
      <c r="H134" s="1474"/>
      <c r="I134" s="1448"/>
      <c r="J134" s="1257"/>
      <c r="K134" s="1504"/>
    </row>
    <row r="135" spans="2:11" x14ac:dyDescent="0.45">
      <c r="B135" s="1020"/>
      <c r="C135" s="238" t="s">
        <v>52</v>
      </c>
      <c r="D135" s="239">
        <v>950</v>
      </c>
      <c r="E135" s="1465"/>
      <c r="F135" s="1468"/>
      <c r="G135" s="1471"/>
      <c r="H135" s="1474"/>
      <c r="I135" s="1448"/>
      <c r="J135" s="1257"/>
      <c r="K135" s="1504"/>
    </row>
    <row r="136" spans="2:11" x14ac:dyDescent="0.45">
      <c r="B136" s="1020"/>
      <c r="C136" s="238" t="s">
        <v>53</v>
      </c>
      <c r="D136" s="239">
        <v>450</v>
      </c>
      <c r="E136" s="1465"/>
      <c r="F136" s="1468"/>
      <c r="G136" s="1471"/>
      <c r="H136" s="1474"/>
      <c r="I136" s="1448"/>
      <c r="J136" s="1257"/>
      <c r="K136" s="1504"/>
    </row>
    <row r="137" spans="2:11" x14ac:dyDescent="0.45">
      <c r="B137" s="1020"/>
      <c r="C137" s="240" t="s">
        <v>54</v>
      </c>
      <c r="D137" s="241">
        <v>450</v>
      </c>
      <c r="E137" s="1466"/>
      <c r="F137" s="1469"/>
      <c r="G137" s="1472"/>
      <c r="H137" s="1475"/>
      <c r="I137" s="1476"/>
      <c r="J137" s="1127"/>
      <c r="K137" s="1480"/>
    </row>
    <row r="138" spans="2:11" x14ac:dyDescent="0.45">
      <c r="B138" s="1020"/>
      <c r="C138" s="163" t="s">
        <v>98</v>
      </c>
      <c r="D138" s="164">
        <v>3000</v>
      </c>
      <c r="E138" s="165">
        <v>3000</v>
      </c>
      <c r="F138" s="166">
        <v>42992</v>
      </c>
      <c r="G138" s="167">
        <v>46112</v>
      </c>
      <c r="H138" s="168">
        <v>8.6</v>
      </c>
      <c r="I138" s="124" t="s">
        <v>12</v>
      </c>
      <c r="J138" s="169">
        <v>4.4099999999999999E-3</v>
      </c>
      <c r="K138" s="170">
        <v>7.6</v>
      </c>
    </row>
    <row r="139" spans="2:11" x14ac:dyDescent="0.45">
      <c r="B139" s="1020"/>
      <c r="C139" s="157" t="s">
        <v>56</v>
      </c>
      <c r="D139" s="158">
        <v>2000</v>
      </c>
      <c r="E139" s="159">
        <v>2000</v>
      </c>
      <c r="F139" s="144">
        <v>43007</v>
      </c>
      <c r="G139" s="145">
        <v>46660</v>
      </c>
      <c r="H139" s="146">
        <v>10</v>
      </c>
      <c r="I139" s="160" t="s">
        <v>12</v>
      </c>
      <c r="J139" s="161">
        <v>5.1000000000000004E-3</v>
      </c>
      <c r="K139" s="162">
        <v>9.1</v>
      </c>
    </row>
    <row r="140" spans="2:11" x14ac:dyDescent="0.45">
      <c r="B140" s="1020"/>
      <c r="C140" s="163" t="s">
        <v>35</v>
      </c>
      <c r="D140" s="164">
        <v>1000</v>
      </c>
      <c r="E140" s="165">
        <v>1000</v>
      </c>
      <c r="F140" s="166">
        <v>43010</v>
      </c>
      <c r="G140" s="167">
        <v>46660</v>
      </c>
      <c r="H140" s="168">
        <v>10</v>
      </c>
      <c r="I140" s="124" t="s">
        <v>12</v>
      </c>
      <c r="J140" s="169">
        <v>6.1799999999999997E-3</v>
      </c>
      <c r="K140" s="170">
        <v>9.1</v>
      </c>
    </row>
    <row r="141" spans="2:11" x14ac:dyDescent="0.45">
      <c r="B141" s="1020"/>
      <c r="C141" s="28" t="s">
        <v>52</v>
      </c>
      <c r="D141" s="29">
        <v>1500</v>
      </c>
      <c r="E141" s="1157">
        <v>3000</v>
      </c>
      <c r="F141" s="1244">
        <v>43010</v>
      </c>
      <c r="G141" s="1247">
        <v>45565</v>
      </c>
      <c r="H141" s="1163">
        <v>7</v>
      </c>
      <c r="I141" s="1165" t="s">
        <v>12</v>
      </c>
      <c r="J141" s="1167">
        <v>3.163E-3</v>
      </c>
      <c r="K141" s="1103">
        <v>6.1</v>
      </c>
    </row>
    <row r="142" spans="2:11" x14ac:dyDescent="0.45">
      <c r="B142" s="1020"/>
      <c r="C142" s="242" t="s">
        <v>55</v>
      </c>
      <c r="D142" s="243">
        <v>1000</v>
      </c>
      <c r="E142" s="1243">
        <v>0</v>
      </c>
      <c r="F142" s="1245"/>
      <c r="G142" s="1248"/>
      <c r="H142" s="1250"/>
      <c r="I142" s="1251"/>
      <c r="J142" s="1252"/>
      <c r="K142" s="1242"/>
    </row>
    <row r="143" spans="2:11" x14ac:dyDescent="0.45">
      <c r="B143" s="1020"/>
      <c r="C143" s="30" t="s">
        <v>49</v>
      </c>
      <c r="D143" s="31">
        <v>500</v>
      </c>
      <c r="E143" s="1158">
        <v>0</v>
      </c>
      <c r="F143" s="1246"/>
      <c r="G143" s="1249"/>
      <c r="H143" s="1164"/>
      <c r="I143" s="1166"/>
      <c r="J143" s="1168"/>
      <c r="K143" s="1104"/>
    </row>
    <row r="144" spans="2:11" x14ac:dyDescent="0.45">
      <c r="B144" s="1020"/>
      <c r="C144" s="24" t="s">
        <v>56</v>
      </c>
      <c r="D144" s="25">
        <v>4764</v>
      </c>
      <c r="E144" s="1496">
        <v>6500</v>
      </c>
      <c r="F144" s="1498">
        <v>43014</v>
      </c>
      <c r="G144" s="1499">
        <v>45504</v>
      </c>
      <c r="H144" s="1387">
        <v>6.8</v>
      </c>
      <c r="I144" s="1500" t="s">
        <v>12</v>
      </c>
      <c r="J144" s="1502">
        <v>4.6958E-3</v>
      </c>
      <c r="K144" s="1477">
        <v>5.9</v>
      </c>
    </row>
    <row r="145" spans="2:11" x14ac:dyDescent="0.45">
      <c r="B145" s="1020"/>
      <c r="C145" s="26" t="s">
        <v>18</v>
      </c>
      <c r="D145" s="27">
        <v>1735</v>
      </c>
      <c r="E145" s="1497">
        <v>0</v>
      </c>
      <c r="F145" s="1391"/>
      <c r="G145" s="1393"/>
      <c r="H145" s="1389"/>
      <c r="I145" s="1501"/>
      <c r="J145" s="1503"/>
      <c r="K145" s="1417"/>
    </row>
    <row r="146" spans="2:11" x14ac:dyDescent="0.45">
      <c r="B146" s="1020"/>
      <c r="C146" s="28" t="s">
        <v>57</v>
      </c>
      <c r="D146" s="29">
        <v>3300</v>
      </c>
      <c r="E146" s="1433">
        <v>4500</v>
      </c>
      <c r="F146" s="1258">
        <v>43061</v>
      </c>
      <c r="G146" s="1259">
        <v>45982</v>
      </c>
      <c r="H146" s="1260">
        <v>8</v>
      </c>
      <c r="I146" s="1493" t="s">
        <v>12</v>
      </c>
      <c r="J146" s="1494">
        <v>4.6464999999999996E-3</v>
      </c>
      <c r="K146" s="1437">
        <v>7.2</v>
      </c>
    </row>
    <row r="147" spans="2:11" x14ac:dyDescent="0.45">
      <c r="B147" s="1020"/>
      <c r="C147" s="30" t="s">
        <v>18</v>
      </c>
      <c r="D147" s="31">
        <v>1200</v>
      </c>
      <c r="E147" s="1434">
        <v>0</v>
      </c>
      <c r="F147" s="1160"/>
      <c r="G147" s="1162"/>
      <c r="H147" s="1164"/>
      <c r="I147" s="1493"/>
      <c r="J147" s="1495"/>
      <c r="K147" s="1288"/>
    </row>
    <row r="148" spans="2:11" x14ac:dyDescent="0.45">
      <c r="B148" s="1020"/>
      <c r="C148" s="24" t="s">
        <v>78</v>
      </c>
      <c r="D148" s="25">
        <v>3300</v>
      </c>
      <c r="E148" s="1425">
        <v>4500</v>
      </c>
      <c r="F148" s="1488">
        <v>43061</v>
      </c>
      <c r="G148" s="1316">
        <v>46164</v>
      </c>
      <c r="H148" s="1491">
        <v>8.5</v>
      </c>
      <c r="I148" s="1424" t="s">
        <v>12</v>
      </c>
      <c r="J148" s="1422">
        <v>5.0781999999999997E-3</v>
      </c>
      <c r="K148" s="1289">
        <v>7.7</v>
      </c>
    </row>
    <row r="149" spans="2:11" x14ac:dyDescent="0.45">
      <c r="B149" s="1020"/>
      <c r="C149" s="26" t="s">
        <v>18</v>
      </c>
      <c r="D149" s="27">
        <v>1200</v>
      </c>
      <c r="E149" s="1438">
        <v>0</v>
      </c>
      <c r="F149" s="1489"/>
      <c r="G149" s="1490"/>
      <c r="H149" s="1492"/>
      <c r="I149" s="1424"/>
      <c r="J149" s="1423"/>
      <c r="K149" s="1290"/>
    </row>
    <row r="150" spans="2:11" x14ac:dyDescent="0.45">
      <c r="B150" s="1020"/>
      <c r="C150" s="15" t="s">
        <v>33</v>
      </c>
      <c r="D150" s="49">
        <v>1000</v>
      </c>
      <c r="E150" s="50">
        <v>1000</v>
      </c>
      <c r="F150" s="253">
        <v>43061</v>
      </c>
      <c r="G150" s="19">
        <v>46713</v>
      </c>
      <c r="H150" s="55">
        <v>10</v>
      </c>
      <c r="I150" s="21" t="s">
        <v>12</v>
      </c>
      <c r="J150" s="54">
        <v>5.9300000000000004E-3</v>
      </c>
      <c r="K150" s="55">
        <v>9.1999999999999993</v>
      </c>
    </row>
    <row r="151" spans="2:11" x14ac:dyDescent="0.45">
      <c r="B151" s="1020"/>
      <c r="C151" s="56" t="s">
        <v>99</v>
      </c>
      <c r="D151" s="57">
        <v>2000</v>
      </c>
      <c r="E151" s="58">
        <v>2000</v>
      </c>
      <c r="F151" s="254">
        <v>43061</v>
      </c>
      <c r="G151" s="230">
        <v>46713</v>
      </c>
      <c r="H151" s="64">
        <v>10</v>
      </c>
      <c r="I151" s="62" t="s">
        <v>12</v>
      </c>
      <c r="J151" s="63">
        <v>5.9300000000000004E-3</v>
      </c>
      <c r="K151" s="64">
        <v>9.1999999999999993</v>
      </c>
    </row>
    <row r="152" spans="2:11" x14ac:dyDescent="0.45">
      <c r="B152" s="1020"/>
      <c r="C152" s="15" t="s">
        <v>29</v>
      </c>
      <c r="D152" s="49">
        <v>2500</v>
      </c>
      <c r="E152" s="50">
        <v>2500</v>
      </c>
      <c r="F152" s="51">
        <v>43098</v>
      </c>
      <c r="G152" s="52">
        <v>46749</v>
      </c>
      <c r="H152" s="53">
        <v>10</v>
      </c>
      <c r="I152" s="21" t="s">
        <v>12</v>
      </c>
      <c r="J152" s="54">
        <v>6.1500000000000001E-3</v>
      </c>
      <c r="K152" s="55">
        <v>9.3000000000000007</v>
      </c>
    </row>
    <row r="153" spans="2:11" x14ac:dyDescent="0.45">
      <c r="B153" s="1020"/>
      <c r="C153" s="104" t="s">
        <v>23</v>
      </c>
      <c r="D153" s="105">
        <v>2000</v>
      </c>
      <c r="E153" s="106">
        <v>2000</v>
      </c>
      <c r="F153" s="107">
        <v>43112</v>
      </c>
      <c r="G153" s="108">
        <v>46764</v>
      </c>
      <c r="H153" s="109">
        <v>10</v>
      </c>
      <c r="I153" s="124" t="s">
        <v>12</v>
      </c>
      <c r="J153" s="125">
        <v>6.43E-3</v>
      </c>
      <c r="K153" s="139">
        <v>9.4</v>
      </c>
    </row>
    <row r="154" spans="2:11" x14ac:dyDescent="0.45">
      <c r="B154" s="1020"/>
      <c r="C154" s="255" t="s">
        <v>75</v>
      </c>
      <c r="D154" s="256">
        <v>5500</v>
      </c>
      <c r="E154" s="256">
        <v>5500</v>
      </c>
      <c r="F154" s="257">
        <v>43189</v>
      </c>
      <c r="G154" s="229">
        <v>45930</v>
      </c>
      <c r="H154" s="258">
        <v>7.5</v>
      </c>
      <c r="I154" s="160" t="s">
        <v>12</v>
      </c>
      <c r="J154" s="39">
        <v>4.3899999999999998E-3</v>
      </c>
      <c r="K154" s="259">
        <v>7.1</v>
      </c>
    </row>
    <row r="155" spans="2:11" x14ac:dyDescent="0.45">
      <c r="B155" s="1020"/>
      <c r="C155" s="263" t="s">
        <v>89</v>
      </c>
      <c r="D155" s="264">
        <v>3000</v>
      </c>
      <c r="E155" s="264">
        <v>3000</v>
      </c>
      <c r="F155" s="265">
        <v>43189</v>
      </c>
      <c r="G155" s="92">
        <v>45747</v>
      </c>
      <c r="H155" s="266">
        <v>7</v>
      </c>
      <c r="I155" s="124" t="s">
        <v>12</v>
      </c>
      <c r="J155" s="228">
        <v>3.9899999999999996E-3</v>
      </c>
      <c r="K155" s="267">
        <v>6.6</v>
      </c>
    </row>
    <row r="156" spans="2:11" x14ac:dyDescent="0.45">
      <c r="B156" s="1020"/>
      <c r="C156" s="255" t="s">
        <v>77</v>
      </c>
      <c r="D156" s="256">
        <v>4300</v>
      </c>
      <c r="E156" s="256">
        <v>4300</v>
      </c>
      <c r="F156" s="257">
        <v>43311</v>
      </c>
      <c r="G156" s="229">
        <v>44043</v>
      </c>
      <c r="H156" s="258">
        <v>2</v>
      </c>
      <c r="I156" s="38" t="s">
        <v>10</v>
      </c>
      <c r="J156" s="39">
        <v>2.0363999999999998E-3</v>
      </c>
      <c r="K156" s="259">
        <v>1.9</v>
      </c>
    </row>
    <row r="157" spans="2:11" ht="15" thickBot="1" x14ac:dyDescent="0.5">
      <c r="B157" s="1020"/>
      <c r="C157" s="263" t="s">
        <v>77</v>
      </c>
      <c r="D157" s="264">
        <v>8500</v>
      </c>
      <c r="E157" s="264">
        <v>8500</v>
      </c>
      <c r="F157" s="265">
        <v>43311</v>
      </c>
      <c r="G157" s="92">
        <v>47330</v>
      </c>
      <c r="H157" s="266">
        <v>11</v>
      </c>
      <c r="I157" s="124" t="s">
        <v>12</v>
      </c>
      <c r="J157" s="228">
        <v>7.7099999999999998E-3</v>
      </c>
      <c r="K157" s="267">
        <v>10.9</v>
      </c>
    </row>
    <row r="158" spans="2:11" ht="16.2" thickTop="1" thickBot="1" x14ac:dyDescent="0.5">
      <c r="B158" s="1021"/>
      <c r="C158" s="1" t="s">
        <v>8</v>
      </c>
      <c r="D158" s="180"/>
      <c r="E158" s="181">
        <v>355225</v>
      </c>
      <c r="F158" s="182"/>
      <c r="G158" s="182"/>
      <c r="H158" s="183"/>
      <c r="I158" s="184"/>
      <c r="J158" s="185"/>
      <c r="K158" s="186"/>
    </row>
    <row r="159" spans="2:11" ht="15.6" thickTop="1" thickBot="1" x14ac:dyDescent="0.5">
      <c r="B159" s="208"/>
      <c r="D159" s="209"/>
      <c r="E159" s="210"/>
      <c r="F159" s="205"/>
      <c r="G159" s="205"/>
      <c r="H159" s="206"/>
      <c r="I159" s="211"/>
      <c r="J159" s="212"/>
      <c r="K159" s="213"/>
    </row>
    <row r="160" spans="2:11" ht="18.600000000000001" thickTop="1" thickBot="1" x14ac:dyDescent="0.5">
      <c r="B160" s="956" t="s">
        <v>59</v>
      </c>
      <c r="C160" s="886"/>
      <c r="D160" s="886"/>
      <c r="E160" s="260">
        <v>355225</v>
      </c>
      <c r="F160" s="215"/>
      <c r="G160" s="215"/>
      <c r="H160" s="216"/>
      <c r="I160" s="215"/>
      <c r="J160" s="217"/>
      <c r="K160" s="268">
        <v>4.4000000000000004</v>
      </c>
    </row>
    <row r="161" spans="1:11" ht="15" thickTop="1" x14ac:dyDescent="0.45"/>
    <row r="162" spans="1:11" s="261" customFormat="1" x14ac:dyDescent="0.45">
      <c r="B162" s="203" t="s">
        <v>62</v>
      </c>
      <c r="C162" s="203"/>
      <c r="D162" s="203"/>
      <c r="E162" s="203"/>
      <c r="F162" s="203"/>
      <c r="G162" s="203"/>
      <c r="H162" s="203"/>
      <c r="I162" s="203"/>
      <c r="J162" s="203"/>
      <c r="K162" s="203"/>
    </row>
    <row r="163" spans="1:11" s="261" customFormat="1" ht="15.75" customHeight="1" x14ac:dyDescent="0.45">
      <c r="B163" s="223" t="s">
        <v>80</v>
      </c>
      <c r="C163" s="224"/>
      <c r="D163" s="224"/>
      <c r="E163" s="224"/>
      <c r="F163" s="224"/>
      <c r="G163" s="224"/>
      <c r="H163" s="224"/>
      <c r="I163" s="224"/>
      <c r="J163" s="224"/>
      <c r="K163" s="224"/>
    </row>
    <row r="164" spans="1:11" s="261" customFormat="1" ht="15.75" customHeight="1" x14ac:dyDescent="0.45">
      <c r="B164" s="203" t="s">
        <v>105</v>
      </c>
      <c r="C164" s="203"/>
      <c r="D164" s="203"/>
      <c r="E164" s="203"/>
      <c r="F164" s="203"/>
      <c r="G164" s="203"/>
      <c r="H164" s="203"/>
      <c r="I164" s="203"/>
      <c r="J164" s="203"/>
      <c r="K164" s="203"/>
    </row>
    <row r="165" spans="1:11" s="261" customFormat="1" ht="15.75" customHeight="1" x14ac:dyDescent="0.45">
      <c r="B165" s="203" t="s">
        <v>106</v>
      </c>
      <c r="C165" s="203"/>
      <c r="D165" s="203"/>
      <c r="E165" s="262"/>
      <c r="F165" s="203"/>
      <c r="G165" s="203"/>
      <c r="H165" s="203"/>
      <c r="I165" s="203"/>
      <c r="J165" s="203"/>
      <c r="K165" s="203"/>
    </row>
    <row r="166" spans="1:11" s="261" customFormat="1" ht="15.75" customHeight="1" x14ac:dyDescent="0.45">
      <c r="B166" s="203" t="s">
        <v>81</v>
      </c>
      <c r="C166" s="203"/>
      <c r="D166" s="203"/>
      <c r="E166" s="203"/>
      <c r="F166" s="203"/>
      <c r="G166" s="203"/>
      <c r="H166" s="203"/>
      <c r="I166" s="203"/>
      <c r="J166" s="203"/>
      <c r="K166" s="203"/>
    </row>
    <row r="167" spans="1:11" customFormat="1" ht="18" x14ac:dyDescent="0.45">
      <c r="B167" s="245"/>
      <c r="C167" s="245"/>
      <c r="D167" s="245"/>
      <c r="E167" s="245"/>
      <c r="F167" s="245"/>
      <c r="G167" s="245"/>
      <c r="H167" s="245"/>
      <c r="I167" s="245"/>
      <c r="J167" s="245"/>
      <c r="K167" s="245"/>
    </row>
    <row r="168" spans="1:11" customFormat="1" ht="18" x14ac:dyDescent="0.45">
      <c r="B168" s="245"/>
      <c r="C168" s="245"/>
      <c r="D168" s="245"/>
      <c r="E168" s="245"/>
      <c r="F168" s="245"/>
      <c r="G168" s="245"/>
      <c r="H168" s="245"/>
      <c r="I168" s="245"/>
      <c r="J168" s="245"/>
      <c r="K168" s="245"/>
    </row>
    <row r="169" spans="1:11" s="220" customFormat="1" ht="18.600000000000001" x14ac:dyDescent="0.45">
      <c r="A169" s="220" t="s">
        <v>86</v>
      </c>
      <c r="B169" s="246"/>
      <c r="C169" s="246"/>
      <c r="D169" s="246"/>
      <c r="E169" s="246"/>
      <c r="F169" s="246"/>
      <c r="G169" s="246"/>
      <c r="H169" s="246"/>
      <c r="I169" s="246"/>
      <c r="J169" s="246"/>
      <c r="K169" s="246"/>
    </row>
    <row r="170" spans="1:11" customFormat="1" ht="15.75" customHeight="1" x14ac:dyDescent="0.45">
      <c r="B170" s="245"/>
      <c r="C170" s="245"/>
      <c r="D170" s="245"/>
      <c r="E170" s="245"/>
      <c r="F170" s="245"/>
      <c r="G170" s="245"/>
      <c r="H170" s="245"/>
      <c r="I170" s="245"/>
      <c r="J170" s="245"/>
      <c r="K170" s="245"/>
    </row>
    <row r="171" spans="1:11" customFormat="1" ht="18.75" customHeight="1" thickBot="1" x14ac:dyDescent="0.5">
      <c r="A171" s="187"/>
      <c r="B171" s="860" t="s">
        <v>87</v>
      </c>
      <c r="C171" s="861"/>
      <c r="D171" s="862" t="s">
        <v>1</v>
      </c>
      <c r="E171" s="843"/>
      <c r="F171" s="247" t="s">
        <v>88</v>
      </c>
      <c r="G171" s="245"/>
      <c r="H171" s="245"/>
      <c r="I171" s="245"/>
      <c r="J171" s="245"/>
      <c r="K171" s="245"/>
    </row>
    <row r="172" spans="1:11" customFormat="1" ht="15.75" customHeight="1" thickTop="1" x14ac:dyDescent="0.45">
      <c r="A172" s="187">
        <v>1</v>
      </c>
      <c r="B172" s="863" t="s">
        <v>103</v>
      </c>
      <c r="C172" s="864"/>
      <c r="D172" s="1485">
        <v>122977.5</v>
      </c>
      <c r="E172" s="1486"/>
      <c r="F172" s="248">
        <f>D172/$D$183</f>
        <v>0.34619607291153492</v>
      </c>
      <c r="G172" s="245"/>
      <c r="H172" s="245"/>
      <c r="I172" s="245"/>
      <c r="J172" s="245"/>
      <c r="K172" s="245"/>
    </row>
    <row r="173" spans="1:11" customFormat="1" ht="15.75" customHeight="1" x14ac:dyDescent="0.45">
      <c r="A173" s="187">
        <v>2</v>
      </c>
      <c r="B173" s="881" t="s">
        <v>90</v>
      </c>
      <c r="C173" s="882"/>
      <c r="D173" s="1298">
        <v>52500</v>
      </c>
      <c r="E173" s="1299"/>
      <c r="F173" s="249">
        <f t="shared" ref="F173:F183" si="0">D173/$D$183</f>
        <v>0.1477936519107608</v>
      </c>
      <c r="G173" s="245"/>
      <c r="H173" s="245"/>
      <c r="I173" s="245"/>
      <c r="J173" s="245"/>
      <c r="K173" s="245"/>
    </row>
    <row r="174" spans="1:11" customFormat="1" ht="15.75" customHeight="1" x14ac:dyDescent="0.45">
      <c r="A174" s="187">
        <v>3</v>
      </c>
      <c r="B174" s="848" t="s">
        <v>91</v>
      </c>
      <c r="C174" s="849"/>
      <c r="D174" s="1300">
        <v>43597.5</v>
      </c>
      <c r="E174" s="1301"/>
      <c r="F174" s="250">
        <f t="shared" si="0"/>
        <v>0.12273207122246463</v>
      </c>
      <c r="G174" s="245"/>
      <c r="H174" s="245"/>
      <c r="I174" s="245"/>
      <c r="J174" s="245"/>
      <c r="K174" s="245"/>
    </row>
    <row r="175" spans="1:11" customFormat="1" ht="15.75" customHeight="1" x14ac:dyDescent="0.45">
      <c r="A175" s="187">
        <v>4</v>
      </c>
      <c r="B175" s="881" t="s">
        <v>73</v>
      </c>
      <c r="C175" s="882"/>
      <c r="D175" s="1298">
        <v>42650</v>
      </c>
      <c r="E175" s="1299"/>
      <c r="F175" s="249">
        <f t="shared" si="0"/>
        <v>0.12006474769512281</v>
      </c>
      <c r="G175" s="245"/>
      <c r="H175" s="245"/>
      <c r="I175" s="245"/>
      <c r="J175" s="245"/>
      <c r="K175" s="245"/>
    </row>
    <row r="176" spans="1:11" customFormat="1" ht="15.75" customHeight="1" x14ac:dyDescent="0.45">
      <c r="A176" s="187">
        <v>5</v>
      </c>
      <c r="B176" s="848" t="s">
        <v>92</v>
      </c>
      <c r="C176" s="849"/>
      <c r="D176" s="1300">
        <v>15500</v>
      </c>
      <c r="E176" s="1301"/>
      <c r="F176" s="250">
        <f t="shared" si="0"/>
        <v>4.3634316278415089E-2</v>
      </c>
      <c r="G176" s="245"/>
      <c r="H176" s="245"/>
      <c r="I176" s="245"/>
      <c r="J176" s="245"/>
      <c r="K176" s="245"/>
    </row>
    <row r="177" spans="1:11" customFormat="1" ht="15.75" customHeight="1" x14ac:dyDescent="0.45">
      <c r="A177" s="187">
        <v>6</v>
      </c>
      <c r="B177" s="881" t="s">
        <v>93</v>
      </c>
      <c r="C177" s="882"/>
      <c r="D177" s="1298">
        <v>12500</v>
      </c>
      <c r="E177" s="1299"/>
      <c r="F177" s="249">
        <f t="shared" si="0"/>
        <v>3.518896474065733E-2</v>
      </c>
      <c r="G177" s="245"/>
      <c r="H177" s="245"/>
      <c r="I177" s="245"/>
      <c r="J177" s="245"/>
      <c r="K177" s="245"/>
    </row>
    <row r="178" spans="1:11" customFormat="1" ht="15.75" customHeight="1" x14ac:dyDescent="0.45">
      <c r="A178" s="187">
        <v>7</v>
      </c>
      <c r="B178" s="848" t="s">
        <v>98</v>
      </c>
      <c r="C178" s="849"/>
      <c r="D178" s="1300">
        <v>9000</v>
      </c>
      <c r="E178" s="1301"/>
      <c r="F178" s="250">
        <f t="shared" si="0"/>
        <v>2.5336054613273276E-2</v>
      </c>
      <c r="G178" s="245"/>
      <c r="H178" s="245"/>
      <c r="I178" s="245"/>
      <c r="J178" s="245"/>
      <c r="K178" s="245"/>
    </row>
    <row r="179" spans="1:11" customFormat="1" ht="15.75" customHeight="1" x14ac:dyDescent="0.45">
      <c r="A179" s="187">
        <v>8</v>
      </c>
      <c r="B179" s="881" t="s">
        <v>100</v>
      </c>
      <c r="C179" s="882"/>
      <c r="D179" s="1298">
        <v>7000</v>
      </c>
      <c r="E179" s="1299"/>
      <c r="F179" s="249">
        <f t="shared" si="0"/>
        <v>1.9705820254768105E-2</v>
      </c>
      <c r="G179" s="245"/>
      <c r="H179" s="245"/>
      <c r="I179" s="245"/>
      <c r="J179" s="245"/>
      <c r="K179" s="245"/>
    </row>
    <row r="180" spans="1:11" customFormat="1" ht="15.75" customHeight="1" x14ac:dyDescent="0.45">
      <c r="A180" s="187">
        <v>9</v>
      </c>
      <c r="B180" s="848" t="s">
        <v>102</v>
      </c>
      <c r="C180" s="849"/>
      <c r="D180" s="1300">
        <v>6500</v>
      </c>
      <c r="E180" s="1301"/>
      <c r="F180" s="250">
        <f t="shared" si="0"/>
        <v>1.8298261665141813E-2</v>
      </c>
      <c r="G180" s="245"/>
      <c r="H180" s="245"/>
      <c r="I180" s="245"/>
      <c r="J180" s="245"/>
      <c r="K180" s="245"/>
    </row>
    <row r="181" spans="1:11" customFormat="1" ht="15.75" customHeight="1" x14ac:dyDescent="0.45">
      <c r="A181" s="187">
        <v>10</v>
      </c>
      <c r="B181" s="881" t="s">
        <v>95</v>
      </c>
      <c r="C181" s="882"/>
      <c r="D181" s="1298">
        <v>6000</v>
      </c>
      <c r="E181" s="1299"/>
      <c r="F181" s="249">
        <f t="shared" si="0"/>
        <v>1.6890703075515517E-2</v>
      </c>
      <c r="G181" s="245"/>
      <c r="H181" s="245"/>
      <c r="I181" s="245"/>
      <c r="J181" s="245"/>
      <c r="K181" s="245"/>
    </row>
    <row r="182" spans="1:11" customFormat="1" ht="15.75" customHeight="1" thickBot="1" x14ac:dyDescent="0.5">
      <c r="A182" s="187"/>
      <c r="B182" s="856" t="s">
        <v>96</v>
      </c>
      <c r="C182" s="857"/>
      <c r="D182" s="1402">
        <v>37000</v>
      </c>
      <c r="E182" s="1403"/>
      <c r="F182" s="251">
        <f t="shared" si="0"/>
        <v>0.1041593356323457</v>
      </c>
      <c r="G182" s="245"/>
      <c r="H182" s="245"/>
      <c r="I182" s="245"/>
      <c r="J182" s="245"/>
      <c r="K182" s="245"/>
    </row>
    <row r="183" spans="1:11" customFormat="1" ht="15.75" customHeight="1" thickTop="1" thickBot="1" x14ac:dyDescent="0.5">
      <c r="A183" s="187"/>
      <c r="B183" s="877" t="s">
        <v>97</v>
      </c>
      <c r="C183" s="878"/>
      <c r="D183" s="879">
        <f>SUM(D172:E182)</f>
        <v>355225</v>
      </c>
      <c r="E183" s="880"/>
      <c r="F183" s="252">
        <f t="shared" si="0"/>
        <v>1</v>
      </c>
      <c r="G183" s="245"/>
      <c r="H183" s="245"/>
      <c r="I183" s="245"/>
      <c r="J183" s="245"/>
      <c r="K183" s="245"/>
    </row>
    <row r="184" spans="1:11" customFormat="1" ht="15.75" customHeight="1" thickTop="1" x14ac:dyDescent="0.45">
      <c r="B184" s="245"/>
      <c r="C184" s="245"/>
      <c r="D184" s="245"/>
      <c r="E184" s="245"/>
      <c r="F184" s="245"/>
      <c r="G184" s="245"/>
      <c r="H184" s="245"/>
      <c r="I184" s="245"/>
      <c r="J184" s="245"/>
      <c r="K184" s="245"/>
    </row>
    <row r="185" spans="1:11" x14ac:dyDescent="0.45">
      <c r="B185" s="203" t="s">
        <v>104</v>
      </c>
      <c r="C185" s="203"/>
      <c r="D185" s="203"/>
      <c r="E185" s="203"/>
      <c r="F185" s="203"/>
      <c r="G185" s="203"/>
      <c r="H185" s="203"/>
      <c r="I185" s="203"/>
      <c r="J185" s="203"/>
      <c r="K185" s="203"/>
    </row>
  </sheetData>
  <mergeCells count="262">
    <mergeCell ref="B5:B6"/>
    <mergeCell ref="B3:C3"/>
    <mergeCell ref="D3:E3"/>
    <mergeCell ref="F3:F4"/>
    <mergeCell ref="G3:G4"/>
    <mergeCell ref="H3:H4"/>
    <mergeCell ref="I3:I4"/>
    <mergeCell ref="J3:J4"/>
    <mergeCell ref="K3:K4"/>
    <mergeCell ref="B181:C181"/>
    <mergeCell ref="D181:E181"/>
    <mergeCell ref="B182:C182"/>
    <mergeCell ref="D182:E182"/>
    <mergeCell ref="B183:C183"/>
    <mergeCell ref="D183:E183"/>
    <mergeCell ref="B176:C176"/>
    <mergeCell ref="D176:E176"/>
    <mergeCell ref="B177:C177"/>
    <mergeCell ref="D177:E177"/>
    <mergeCell ref="B178:C178"/>
    <mergeCell ref="D178:E178"/>
    <mergeCell ref="B179:C179"/>
    <mergeCell ref="D179:E179"/>
    <mergeCell ref="B180:C180"/>
    <mergeCell ref="D180:E180"/>
    <mergeCell ref="B171:C171"/>
    <mergeCell ref="D171:E171"/>
    <mergeCell ref="B172:C172"/>
    <mergeCell ref="D172:E172"/>
    <mergeCell ref="B173:C173"/>
    <mergeCell ref="D173:E173"/>
    <mergeCell ref="B174:C174"/>
    <mergeCell ref="D174:E174"/>
    <mergeCell ref="B175:C175"/>
    <mergeCell ref="D175:E175"/>
    <mergeCell ref="B8:C8"/>
    <mergeCell ref="D8:E8"/>
    <mergeCell ref="F8:F9"/>
    <mergeCell ref="G8:G9"/>
    <mergeCell ref="H8:H9"/>
    <mergeCell ref="I8:I9"/>
    <mergeCell ref="E144:E145"/>
    <mergeCell ref="F144:F145"/>
    <mergeCell ref="G144:G145"/>
    <mergeCell ref="H144:H145"/>
    <mergeCell ref="I144:I145"/>
    <mergeCell ref="I141:I143"/>
    <mergeCell ref="E131:E137"/>
    <mergeCell ref="F131:F137"/>
    <mergeCell ref="G131:G137"/>
    <mergeCell ref="H131:H137"/>
    <mergeCell ref="I131:I137"/>
    <mergeCell ref="F89:F90"/>
    <mergeCell ref="G89:G90"/>
    <mergeCell ref="H89:H90"/>
    <mergeCell ref="I89:I90"/>
    <mergeCell ref="B160:D160"/>
    <mergeCell ref="B10:B158"/>
    <mergeCell ref="H11:H12"/>
    <mergeCell ref="I11:I12"/>
    <mergeCell ref="J8:J9"/>
    <mergeCell ref="K8:K9"/>
    <mergeCell ref="K11:K12"/>
    <mergeCell ref="K13:K14"/>
    <mergeCell ref="E15:E16"/>
    <mergeCell ref="F15:F16"/>
    <mergeCell ref="G15:G16"/>
    <mergeCell ref="H15:H16"/>
    <mergeCell ref="I15:I16"/>
    <mergeCell ref="J15:J16"/>
    <mergeCell ref="K15:K16"/>
    <mergeCell ref="E13:E14"/>
    <mergeCell ref="F13:F14"/>
    <mergeCell ref="G13:G14"/>
    <mergeCell ref="H13:H14"/>
    <mergeCell ref="I13:I14"/>
    <mergeCell ref="J13:J14"/>
    <mergeCell ref="E11:E12"/>
    <mergeCell ref="F11:F12"/>
    <mergeCell ref="G11:G12"/>
    <mergeCell ref="K17:K18"/>
    <mergeCell ref="E19:E20"/>
    <mergeCell ref="F19:F20"/>
    <mergeCell ref="G19:G20"/>
    <mergeCell ref="H19:H20"/>
    <mergeCell ref="I19:I20"/>
    <mergeCell ref="J19:J20"/>
    <mergeCell ref="K19:K20"/>
    <mergeCell ref="E17:E18"/>
    <mergeCell ref="F17:F18"/>
    <mergeCell ref="G17:G18"/>
    <mergeCell ref="H17:H18"/>
    <mergeCell ref="I17:I18"/>
    <mergeCell ref="J17:J18"/>
    <mergeCell ref="K21:K22"/>
    <mergeCell ref="E26:E27"/>
    <mergeCell ref="F26:F27"/>
    <mergeCell ref="G26:G27"/>
    <mergeCell ref="H26:H27"/>
    <mergeCell ref="I26:I27"/>
    <mergeCell ref="J26:J27"/>
    <mergeCell ref="K26:K27"/>
    <mergeCell ref="E21:E22"/>
    <mergeCell ref="F21:F22"/>
    <mergeCell ref="G21:G22"/>
    <mergeCell ref="H21:H22"/>
    <mergeCell ref="I21:I22"/>
    <mergeCell ref="J21:J22"/>
    <mergeCell ref="K28:K29"/>
    <mergeCell ref="E30:E31"/>
    <mergeCell ref="F30:F31"/>
    <mergeCell ref="G30:G31"/>
    <mergeCell ref="H30:H31"/>
    <mergeCell ref="I30:I31"/>
    <mergeCell ref="J30:J31"/>
    <mergeCell ref="K30:K31"/>
    <mergeCell ref="E28:E29"/>
    <mergeCell ref="F28:F29"/>
    <mergeCell ref="G28:G29"/>
    <mergeCell ref="H28:H29"/>
    <mergeCell ref="I28:I29"/>
    <mergeCell ref="J28:J29"/>
    <mergeCell ref="K37:K38"/>
    <mergeCell ref="E39:E40"/>
    <mergeCell ref="F39:F40"/>
    <mergeCell ref="G39:G40"/>
    <mergeCell ref="H39:H40"/>
    <mergeCell ref="I39:I40"/>
    <mergeCell ref="J39:J40"/>
    <mergeCell ref="K39:K40"/>
    <mergeCell ref="E37:E38"/>
    <mergeCell ref="F37:F38"/>
    <mergeCell ref="G37:G38"/>
    <mergeCell ref="H37:H38"/>
    <mergeCell ref="I37:I38"/>
    <mergeCell ref="J37:J38"/>
    <mergeCell ref="K42:K43"/>
    <mergeCell ref="E44:E46"/>
    <mergeCell ref="F44:F46"/>
    <mergeCell ref="G44:G46"/>
    <mergeCell ref="H44:H46"/>
    <mergeCell ref="I44:I46"/>
    <mergeCell ref="J44:J46"/>
    <mergeCell ref="K44:K46"/>
    <mergeCell ref="E42:E43"/>
    <mergeCell ref="F42:F43"/>
    <mergeCell ref="G42:G43"/>
    <mergeCell ref="H42:H43"/>
    <mergeCell ref="I42:I43"/>
    <mergeCell ref="J42:J43"/>
    <mergeCell ref="K53:K54"/>
    <mergeCell ref="E55:E56"/>
    <mergeCell ref="F55:F56"/>
    <mergeCell ref="G55:G56"/>
    <mergeCell ref="H55:H56"/>
    <mergeCell ref="I55:I56"/>
    <mergeCell ref="J55:J56"/>
    <mergeCell ref="K55:K56"/>
    <mergeCell ref="E53:E54"/>
    <mergeCell ref="F53:F54"/>
    <mergeCell ref="G53:G54"/>
    <mergeCell ref="H53:H54"/>
    <mergeCell ref="I53:I54"/>
    <mergeCell ref="J53:J54"/>
    <mergeCell ref="K63:K64"/>
    <mergeCell ref="E71:E72"/>
    <mergeCell ref="F71:F72"/>
    <mergeCell ref="G71:G72"/>
    <mergeCell ref="H71:H72"/>
    <mergeCell ref="I71:I72"/>
    <mergeCell ref="J71:J72"/>
    <mergeCell ref="K71:K72"/>
    <mergeCell ref="E63:E64"/>
    <mergeCell ref="F63:F64"/>
    <mergeCell ref="G63:G64"/>
    <mergeCell ref="H63:H64"/>
    <mergeCell ref="I63:I64"/>
    <mergeCell ref="J63:J64"/>
    <mergeCell ref="K74:K75"/>
    <mergeCell ref="E77:E78"/>
    <mergeCell ref="F77:F78"/>
    <mergeCell ref="G77:G78"/>
    <mergeCell ref="H77:H78"/>
    <mergeCell ref="I77:I78"/>
    <mergeCell ref="J77:J78"/>
    <mergeCell ref="K77:K78"/>
    <mergeCell ref="E74:E75"/>
    <mergeCell ref="F74:F75"/>
    <mergeCell ref="G74:G75"/>
    <mergeCell ref="H74:H75"/>
    <mergeCell ref="I74:I75"/>
    <mergeCell ref="J74:J75"/>
    <mergeCell ref="J89:J90"/>
    <mergeCell ref="K82:K83"/>
    <mergeCell ref="E87:E88"/>
    <mergeCell ref="F87:F88"/>
    <mergeCell ref="G87:G88"/>
    <mergeCell ref="H87:H88"/>
    <mergeCell ref="I87:I88"/>
    <mergeCell ref="J87:J88"/>
    <mergeCell ref="K87:K88"/>
    <mergeCell ref="E82:E83"/>
    <mergeCell ref="F82:F83"/>
    <mergeCell ref="G82:G83"/>
    <mergeCell ref="H82:H83"/>
    <mergeCell ref="I82:I83"/>
    <mergeCell ref="J82:J83"/>
    <mergeCell ref="J11:J12"/>
    <mergeCell ref="K102:K103"/>
    <mergeCell ref="E112:E113"/>
    <mergeCell ref="F112:F113"/>
    <mergeCell ref="G112:G113"/>
    <mergeCell ref="H112:H113"/>
    <mergeCell ref="I112:I113"/>
    <mergeCell ref="J112:J113"/>
    <mergeCell ref="K112:K113"/>
    <mergeCell ref="E102:E103"/>
    <mergeCell ref="F102:F103"/>
    <mergeCell ref="G102:G103"/>
    <mergeCell ref="H102:H103"/>
    <mergeCell ref="I102:I103"/>
    <mergeCell ref="J102:J103"/>
    <mergeCell ref="K89:K90"/>
    <mergeCell ref="E91:E92"/>
    <mergeCell ref="F91:F92"/>
    <mergeCell ref="G91:G92"/>
    <mergeCell ref="H91:H92"/>
    <mergeCell ref="I91:I92"/>
    <mergeCell ref="J91:J92"/>
    <mergeCell ref="K91:K92"/>
    <mergeCell ref="E89:E90"/>
    <mergeCell ref="K146:K147"/>
    <mergeCell ref="E148:E149"/>
    <mergeCell ref="F148:F149"/>
    <mergeCell ref="G148:G149"/>
    <mergeCell ref="H148:H149"/>
    <mergeCell ref="I148:I149"/>
    <mergeCell ref="J148:J149"/>
    <mergeCell ref="K148:K149"/>
    <mergeCell ref="E146:E147"/>
    <mergeCell ref="F146:F147"/>
    <mergeCell ref="G146:G147"/>
    <mergeCell ref="H146:H147"/>
    <mergeCell ref="I146:I147"/>
    <mergeCell ref="J146:J147"/>
    <mergeCell ref="J144:J145"/>
    <mergeCell ref="K144:K145"/>
    <mergeCell ref="E141:E143"/>
    <mergeCell ref="F141:F143"/>
    <mergeCell ref="G141:G143"/>
    <mergeCell ref="H141:H143"/>
    <mergeCell ref="J141:J143"/>
    <mergeCell ref="K141:K143"/>
    <mergeCell ref="K124:K125"/>
    <mergeCell ref="J131:J137"/>
    <mergeCell ref="K131:K137"/>
    <mergeCell ref="E124:E125"/>
    <mergeCell ref="F124:F125"/>
    <mergeCell ref="G124:G125"/>
    <mergeCell ref="H124:H125"/>
    <mergeCell ref="I124:I125"/>
    <mergeCell ref="J124:J125"/>
  </mergeCells>
  <phoneticPr fontId="2"/>
  <conditionalFormatting sqref="G1:G37">
    <cfRule type="cellIs" dxfId="12" priority="1" operator="between">
      <formula>42825</formula>
      <formula>43023</formula>
    </cfRule>
  </conditionalFormatting>
  <conditionalFormatting sqref="G39 G114:G124">
    <cfRule type="cellIs" dxfId="11" priority="40" operator="between">
      <formula>42825</formula>
      <formula>43023</formula>
    </cfRule>
  </conditionalFormatting>
  <conditionalFormatting sqref="G41:G55 G57:G89">
    <cfRule type="cellIs" dxfId="10" priority="18" operator="between">
      <formula>42825</formula>
      <formula>43023</formula>
    </cfRule>
  </conditionalFormatting>
  <conditionalFormatting sqref="G91:G112">
    <cfRule type="cellIs" dxfId="9" priority="26" operator="between">
      <formula>42825</formula>
      <formula>43023</formula>
    </cfRule>
  </conditionalFormatting>
  <conditionalFormatting sqref="G126:G130">
    <cfRule type="cellIs" dxfId="8" priority="17" operator="between">
      <formula>42825</formula>
      <formula>43023</formula>
    </cfRule>
  </conditionalFormatting>
  <conditionalFormatting sqref="G138:G162">
    <cfRule type="cellIs" dxfId="7" priority="7" operator="between">
      <formula>42825</formula>
      <formula>43023</formula>
    </cfRule>
  </conditionalFormatting>
  <conditionalFormatting sqref="G164:G1048576">
    <cfRule type="cellIs" dxfId="6" priority="4" operator="between">
      <formula>42825</formula>
      <formula>43023</formula>
    </cfRule>
  </conditionalFormatting>
  <pageMargins left="0.23622047244094491" right="0.23622047244094491" top="0.35433070866141736" bottom="0.35433070866141736" header="0.31496062992125984" footer="0.31496062992125984"/>
  <pageSetup paperSize="9" fitToHeight="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74"/>
  <sheetViews>
    <sheetView showGridLines="0" zoomScaleNormal="100" workbookViewId="0"/>
  </sheetViews>
  <sheetFormatPr defaultColWidth="9" defaultRowHeight="14.4" x14ac:dyDescent="0.45"/>
  <cols>
    <col min="1" max="1" width="5" style="187" customWidth="1"/>
    <col min="2" max="2" width="12.59765625" style="188" customWidth="1"/>
    <col min="3" max="3" width="24.59765625" style="188" customWidth="1"/>
    <col min="4" max="5" width="8.59765625" style="188" customWidth="1"/>
    <col min="6" max="8" width="10.3984375" style="188" customWidth="1"/>
    <col min="9" max="9" width="12.3984375" style="188" customWidth="1"/>
    <col min="10" max="10" width="10.3984375" style="188" customWidth="1"/>
    <col min="11" max="11" width="11.3984375" style="188" customWidth="1"/>
    <col min="12" max="16384" width="9" style="187"/>
  </cols>
  <sheetData>
    <row r="1" spans="1:11" ht="18.600000000000001" x14ac:dyDescent="0.45">
      <c r="A1" s="220" t="s">
        <v>60</v>
      </c>
      <c r="K1" s="189"/>
    </row>
    <row r="2" spans="1:11" x14ac:dyDescent="0.45">
      <c r="K2" s="190"/>
    </row>
    <row r="3" spans="1:11" ht="18.75" customHeight="1" x14ac:dyDescent="0.45">
      <c r="B3" s="842" t="s">
        <v>0</v>
      </c>
      <c r="C3" s="1527"/>
      <c r="D3" s="862" t="s">
        <v>1</v>
      </c>
      <c r="E3" s="843"/>
      <c r="F3" s="1528" t="s">
        <v>4</v>
      </c>
      <c r="G3" s="867" t="s">
        <v>5</v>
      </c>
      <c r="H3" s="869" t="s">
        <v>6</v>
      </c>
      <c r="I3" s="871" t="s">
        <v>7</v>
      </c>
      <c r="J3" s="873" t="s">
        <v>69</v>
      </c>
      <c r="K3" s="875" t="s">
        <v>70</v>
      </c>
    </row>
    <row r="4" spans="1:11" ht="15" thickBot="1" x14ac:dyDescent="0.5">
      <c r="B4" s="191"/>
      <c r="C4" s="3" t="s">
        <v>61</v>
      </c>
      <c r="D4" s="4" t="s">
        <v>2</v>
      </c>
      <c r="E4" s="192" t="s">
        <v>3</v>
      </c>
      <c r="F4" s="1529"/>
      <c r="G4" s="868"/>
      <c r="H4" s="1530"/>
      <c r="I4" s="872"/>
      <c r="J4" s="1518"/>
      <c r="K4" s="876"/>
    </row>
    <row r="5" spans="1:11" ht="15" thickTop="1" x14ac:dyDescent="0.45">
      <c r="B5" s="1536" t="s">
        <v>58</v>
      </c>
      <c r="C5" s="193" t="s">
        <v>57</v>
      </c>
      <c r="D5" s="194">
        <v>3665</v>
      </c>
      <c r="E5" s="1539">
        <v>5000</v>
      </c>
      <c r="F5" s="1541">
        <v>43112</v>
      </c>
      <c r="G5" s="1543">
        <v>43343</v>
      </c>
      <c r="H5" s="1545">
        <v>0.6</v>
      </c>
      <c r="I5" s="1547" t="s">
        <v>11</v>
      </c>
      <c r="J5" s="1532">
        <v>1.7141000000000001E-3</v>
      </c>
      <c r="K5" s="1533">
        <v>0.5</v>
      </c>
    </row>
    <row r="6" spans="1:11" ht="15" thickBot="1" x14ac:dyDescent="0.5">
      <c r="B6" s="1537"/>
      <c r="C6" s="195" t="s">
        <v>18</v>
      </c>
      <c r="D6" s="196">
        <v>1335</v>
      </c>
      <c r="E6" s="1540"/>
      <c r="F6" s="1542"/>
      <c r="G6" s="1544"/>
      <c r="H6" s="1546"/>
      <c r="I6" s="1066"/>
      <c r="J6" s="1068"/>
      <c r="K6" s="1534"/>
    </row>
    <row r="7" spans="1:11" ht="15.6" thickTop="1" thickBot="1" x14ac:dyDescent="0.5">
      <c r="B7" s="1538"/>
      <c r="C7" s="499" t="s">
        <v>8</v>
      </c>
      <c r="D7" s="500"/>
      <c r="E7" s="501">
        <v>5000</v>
      </c>
      <c r="F7" s="197"/>
      <c r="G7" s="197"/>
      <c r="H7" s="198"/>
      <c r="I7" s="199"/>
      <c r="J7" s="200"/>
      <c r="K7" s="198"/>
    </row>
    <row r="8" spans="1:11" ht="15" thickTop="1" x14ac:dyDescent="0.45">
      <c r="B8" s="201"/>
      <c r="C8" s="202"/>
      <c r="D8" s="203"/>
      <c r="E8" s="204"/>
      <c r="F8" s="205"/>
      <c r="G8" s="205"/>
      <c r="H8" s="206"/>
      <c r="I8" s="202"/>
      <c r="J8" s="207"/>
      <c r="K8" s="206"/>
    </row>
    <row r="9" spans="1:11" ht="18.75" customHeight="1" x14ac:dyDescent="0.45">
      <c r="B9" s="842" t="s">
        <v>0</v>
      </c>
      <c r="C9" s="1527"/>
      <c r="D9" s="862" t="s">
        <v>1</v>
      </c>
      <c r="E9" s="843"/>
      <c r="F9" s="1528" t="s">
        <v>4</v>
      </c>
      <c r="G9" s="867" t="s">
        <v>5</v>
      </c>
      <c r="H9" s="869" t="s">
        <v>6</v>
      </c>
      <c r="I9" s="871" t="s">
        <v>7</v>
      </c>
      <c r="J9" s="873" t="s">
        <v>69</v>
      </c>
      <c r="K9" s="875" t="s">
        <v>70</v>
      </c>
    </row>
    <row r="10" spans="1:11" ht="15" thickBot="1" x14ac:dyDescent="0.5">
      <c r="B10" s="2"/>
      <c r="C10" s="3" t="s">
        <v>72</v>
      </c>
      <c r="D10" s="4" t="s">
        <v>2</v>
      </c>
      <c r="E10" s="5" t="s">
        <v>3</v>
      </c>
      <c r="F10" s="1529"/>
      <c r="G10" s="868"/>
      <c r="H10" s="1530"/>
      <c r="I10" s="872"/>
      <c r="J10" s="1518"/>
      <c r="K10" s="876"/>
    </row>
    <row r="11" spans="1:11" ht="15" thickTop="1" x14ac:dyDescent="0.45">
      <c r="B11" s="1535" t="s">
        <v>9</v>
      </c>
      <c r="C11" s="6" t="s">
        <v>15</v>
      </c>
      <c r="D11" s="7">
        <v>13266</v>
      </c>
      <c r="E11" s="8">
        <v>13266</v>
      </c>
      <c r="F11" s="9">
        <v>40024</v>
      </c>
      <c r="G11" s="10">
        <v>43311</v>
      </c>
      <c r="H11" s="11">
        <v>9</v>
      </c>
      <c r="I11" s="12" t="s">
        <v>12</v>
      </c>
      <c r="J11" s="13">
        <v>2.24E-2</v>
      </c>
      <c r="K11" s="14">
        <v>0.4</v>
      </c>
    </row>
    <row r="12" spans="1:11" x14ac:dyDescent="0.45">
      <c r="B12" s="1020"/>
      <c r="C12" s="15" t="s">
        <v>71</v>
      </c>
      <c r="D12" s="16">
        <v>5000</v>
      </c>
      <c r="E12" s="17">
        <v>5000</v>
      </c>
      <c r="F12" s="18">
        <v>40060</v>
      </c>
      <c r="G12" s="19">
        <v>43712</v>
      </c>
      <c r="H12" s="20">
        <v>10</v>
      </c>
      <c r="I12" s="21" t="s">
        <v>12</v>
      </c>
      <c r="J12" s="22">
        <v>2.9499999999999998E-2</v>
      </c>
      <c r="K12" s="23">
        <v>1.5</v>
      </c>
    </row>
    <row r="13" spans="1:11" x14ac:dyDescent="0.45">
      <c r="B13" s="1020"/>
      <c r="C13" s="24" t="s">
        <v>57</v>
      </c>
      <c r="D13" s="25">
        <v>10260</v>
      </c>
      <c r="E13" s="1302">
        <v>14000</v>
      </c>
      <c r="F13" s="1524">
        <v>40633</v>
      </c>
      <c r="G13" s="1407">
        <v>43371</v>
      </c>
      <c r="H13" s="1515">
        <v>7.5</v>
      </c>
      <c r="I13" s="1517" t="s">
        <v>64</v>
      </c>
      <c r="J13" s="1508">
        <v>6.8125E-3</v>
      </c>
      <c r="K13" s="1289">
        <v>0.6</v>
      </c>
    </row>
    <row r="14" spans="1:11" x14ac:dyDescent="0.45">
      <c r="B14" s="1020"/>
      <c r="C14" s="26" t="s">
        <v>18</v>
      </c>
      <c r="D14" s="27">
        <v>3740</v>
      </c>
      <c r="E14" s="1286"/>
      <c r="F14" s="1525"/>
      <c r="G14" s="1526"/>
      <c r="H14" s="1516"/>
      <c r="I14" s="1421"/>
      <c r="J14" s="1413"/>
      <c r="K14" s="1290"/>
    </row>
    <row r="15" spans="1:11" x14ac:dyDescent="0.45">
      <c r="B15" s="1020"/>
      <c r="C15" s="28" t="s">
        <v>57</v>
      </c>
      <c r="D15" s="29">
        <v>14660</v>
      </c>
      <c r="E15" s="1281">
        <v>20000</v>
      </c>
      <c r="F15" s="1519">
        <v>40633</v>
      </c>
      <c r="G15" s="1521">
        <v>43553</v>
      </c>
      <c r="H15" s="1523">
        <v>8</v>
      </c>
      <c r="I15" s="1445" t="s">
        <v>64</v>
      </c>
      <c r="J15" s="1449">
        <v>1.49E-2</v>
      </c>
      <c r="K15" s="1287">
        <v>1.1000000000000001</v>
      </c>
    </row>
    <row r="16" spans="1:11" x14ac:dyDescent="0.45">
      <c r="B16" s="1020"/>
      <c r="C16" s="30" t="s">
        <v>18</v>
      </c>
      <c r="D16" s="31">
        <v>5340</v>
      </c>
      <c r="E16" s="1310">
        <v>0</v>
      </c>
      <c r="F16" s="1520"/>
      <c r="G16" s="1522"/>
      <c r="H16" s="1523"/>
      <c r="I16" s="1442"/>
      <c r="J16" s="1444"/>
      <c r="K16" s="1288"/>
    </row>
    <row r="17" spans="2:11" x14ac:dyDescent="0.45">
      <c r="B17" s="1020"/>
      <c r="C17" s="6" t="s">
        <v>20</v>
      </c>
      <c r="D17" s="7">
        <v>5000</v>
      </c>
      <c r="E17" s="8">
        <v>5000</v>
      </c>
      <c r="F17" s="32">
        <v>40633</v>
      </c>
      <c r="G17" s="33">
        <v>43189</v>
      </c>
      <c r="H17" s="34">
        <v>7</v>
      </c>
      <c r="I17" s="35" t="s">
        <v>64</v>
      </c>
      <c r="J17" s="36">
        <v>8.4725000000000009E-3</v>
      </c>
      <c r="K17" s="37">
        <v>0.1</v>
      </c>
    </row>
    <row r="18" spans="2:11" x14ac:dyDescent="0.45">
      <c r="B18" s="1020"/>
      <c r="C18" s="28" t="s">
        <v>57</v>
      </c>
      <c r="D18" s="29">
        <v>3665</v>
      </c>
      <c r="E18" s="1281">
        <v>5000</v>
      </c>
      <c r="F18" s="1311">
        <v>40808</v>
      </c>
      <c r="G18" s="1313">
        <v>44461</v>
      </c>
      <c r="H18" s="1315">
        <v>10</v>
      </c>
      <c r="I18" s="1225" t="s">
        <v>64</v>
      </c>
      <c r="J18" s="1211">
        <v>9.6174999999999993E-3</v>
      </c>
      <c r="K18" s="1287">
        <v>3.6</v>
      </c>
    </row>
    <row r="19" spans="2:11" x14ac:dyDescent="0.45">
      <c r="B19" s="1020"/>
      <c r="C19" s="30" t="s">
        <v>18</v>
      </c>
      <c r="D19" s="31">
        <v>1335</v>
      </c>
      <c r="E19" s="1310">
        <v>0</v>
      </c>
      <c r="F19" s="1312"/>
      <c r="G19" s="1314"/>
      <c r="H19" s="1315"/>
      <c r="I19" s="1013"/>
      <c r="J19" s="1015"/>
      <c r="K19" s="1288"/>
    </row>
    <row r="20" spans="2:11" x14ac:dyDescent="0.45">
      <c r="B20" s="1020"/>
      <c r="C20" s="24" t="s">
        <v>57</v>
      </c>
      <c r="D20" s="25">
        <v>7330</v>
      </c>
      <c r="E20" s="1285">
        <v>10000</v>
      </c>
      <c r="F20" s="1309">
        <v>40808</v>
      </c>
      <c r="G20" s="1316">
        <v>44277</v>
      </c>
      <c r="H20" s="1318">
        <v>9.5</v>
      </c>
      <c r="I20" s="1296" t="s">
        <v>64</v>
      </c>
      <c r="J20" s="1291">
        <v>8.8175000000000007E-3</v>
      </c>
      <c r="K20" s="1289">
        <v>3.1</v>
      </c>
    </row>
    <row r="21" spans="2:11" x14ac:dyDescent="0.45">
      <c r="B21" s="1020"/>
      <c r="C21" s="26" t="s">
        <v>18</v>
      </c>
      <c r="D21" s="27">
        <v>2670</v>
      </c>
      <c r="E21" s="1286">
        <v>0</v>
      </c>
      <c r="F21" s="1304"/>
      <c r="G21" s="1317"/>
      <c r="H21" s="1319"/>
      <c r="I21" s="1297"/>
      <c r="J21" s="1292"/>
      <c r="K21" s="1290"/>
    </row>
    <row r="22" spans="2:11" x14ac:dyDescent="0.45">
      <c r="B22" s="1020"/>
      <c r="C22" s="28" t="s">
        <v>57</v>
      </c>
      <c r="D22" s="29">
        <v>7362</v>
      </c>
      <c r="E22" s="1281">
        <v>10075</v>
      </c>
      <c r="F22" s="1311">
        <v>40808</v>
      </c>
      <c r="G22" s="1313">
        <v>44092</v>
      </c>
      <c r="H22" s="1315">
        <v>9</v>
      </c>
      <c r="I22" s="1225" t="s">
        <v>64</v>
      </c>
      <c r="J22" s="1202">
        <v>8.0549999999999997E-3</v>
      </c>
      <c r="K22" s="1287">
        <v>2.6</v>
      </c>
    </row>
    <row r="23" spans="2:11" x14ac:dyDescent="0.45">
      <c r="B23" s="1020"/>
      <c r="C23" s="30" t="s">
        <v>18</v>
      </c>
      <c r="D23" s="31">
        <v>2712</v>
      </c>
      <c r="E23" s="1310">
        <v>0</v>
      </c>
      <c r="F23" s="1312"/>
      <c r="G23" s="1314"/>
      <c r="H23" s="1315"/>
      <c r="I23" s="1013"/>
      <c r="J23" s="1202"/>
      <c r="K23" s="1288"/>
    </row>
    <row r="24" spans="2:11" x14ac:dyDescent="0.45">
      <c r="B24" s="1020"/>
      <c r="C24" s="24" t="s">
        <v>57</v>
      </c>
      <c r="D24" s="25">
        <v>9500</v>
      </c>
      <c r="E24" s="1285">
        <v>13000</v>
      </c>
      <c r="F24" s="1309">
        <v>40808</v>
      </c>
      <c r="G24" s="1316">
        <v>43909</v>
      </c>
      <c r="H24" s="1318">
        <v>8.5</v>
      </c>
      <c r="I24" s="1296" t="s">
        <v>64</v>
      </c>
      <c r="J24" s="1292">
        <v>7.2500000000000004E-3</v>
      </c>
      <c r="K24" s="1289">
        <v>2.1</v>
      </c>
    </row>
    <row r="25" spans="2:11" x14ac:dyDescent="0.45">
      <c r="B25" s="1020"/>
      <c r="C25" s="26" t="s">
        <v>18</v>
      </c>
      <c r="D25" s="27">
        <v>3500</v>
      </c>
      <c r="E25" s="1286">
        <v>0</v>
      </c>
      <c r="F25" s="1304"/>
      <c r="G25" s="1317"/>
      <c r="H25" s="1319"/>
      <c r="I25" s="1297"/>
      <c r="J25" s="1295"/>
      <c r="K25" s="1290"/>
    </row>
    <row r="26" spans="2:11" x14ac:dyDescent="0.45">
      <c r="B26" s="1020"/>
      <c r="C26" s="15" t="s">
        <v>20</v>
      </c>
      <c r="D26" s="16">
        <v>2000</v>
      </c>
      <c r="E26" s="17">
        <v>2000</v>
      </c>
      <c r="F26" s="18">
        <v>40816</v>
      </c>
      <c r="G26" s="19">
        <v>44104</v>
      </c>
      <c r="H26" s="20">
        <v>9</v>
      </c>
      <c r="I26" s="38" t="s">
        <v>64</v>
      </c>
      <c r="J26" s="39">
        <v>9.2425000000000007E-3</v>
      </c>
      <c r="K26" s="23">
        <v>2.6</v>
      </c>
    </row>
    <row r="27" spans="2:11" x14ac:dyDescent="0.45">
      <c r="B27" s="1020"/>
      <c r="C27" s="6" t="s">
        <v>20</v>
      </c>
      <c r="D27" s="7">
        <v>3500</v>
      </c>
      <c r="E27" s="7">
        <v>3500</v>
      </c>
      <c r="F27" s="40">
        <v>40816</v>
      </c>
      <c r="G27" s="41">
        <v>43189</v>
      </c>
      <c r="H27" s="42">
        <v>6.5</v>
      </c>
      <c r="I27" s="35" t="s">
        <v>64</v>
      </c>
      <c r="J27" s="36">
        <v>7.4725E-3</v>
      </c>
      <c r="K27" s="37">
        <v>0.1</v>
      </c>
    </row>
    <row r="28" spans="2:11" x14ac:dyDescent="0.45">
      <c r="B28" s="1020"/>
      <c r="C28" s="15" t="s">
        <v>22</v>
      </c>
      <c r="D28" s="16">
        <v>2500</v>
      </c>
      <c r="E28" s="17">
        <v>2500</v>
      </c>
      <c r="F28" s="18">
        <v>40816</v>
      </c>
      <c r="G28" s="19">
        <v>43371</v>
      </c>
      <c r="H28" s="20">
        <v>7</v>
      </c>
      <c r="I28" s="21" t="s">
        <v>64</v>
      </c>
      <c r="J28" s="22">
        <v>8.3125000000000004E-3</v>
      </c>
      <c r="K28" s="23">
        <v>0.6</v>
      </c>
    </row>
    <row r="29" spans="2:11" x14ac:dyDescent="0.45">
      <c r="B29" s="1020"/>
      <c r="C29" s="6" t="s">
        <v>22</v>
      </c>
      <c r="D29" s="7">
        <v>4000</v>
      </c>
      <c r="E29" s="8">
        <v>4000</v>
      </c>
      <c r="F29" s="40">
        <v>40816</v>
      </c>
      <c r="G29" s="41">
        <v>43371</v>
      </c>
      <c r="H29" s="42">
        <v>7</v>
      </c>
      <c r="I29" s="35" t="s">
        <v>64</v>
      </c>
      <c r="J29" s="36">
        <v>8.3125000000000004E-3</v>
      </c>
      <c r="K29" s="37">
        <v>0.6</v>
      </c>
    </row>
    <row r="30" spans="2:11" x14ac:dyDescent="0.45">
      <c r="B30" s="1020"/>
      <c r="C30" s="28" t="s">
        <v>57</v>
      </c>
      <c r="D30" s="29">
        <v>5864</v>
      </c>
      <c r="E30" s="1281">
        <v>8000</v>
      </c>
      <c r="F30" s="1311">
        <v>40898</v>
      </c>
      <c r="G30" s="1313">
        <v>43819</v>
      </c>
      <c r="H30" s="1315">
        <v>8</v>
      </c>
      <c r="I30" s="1225" t="s">
        <v>64</v>
      </c>
      <c r="J30" s="1211">
        <v>6.6274999999999997E-3</v>
      </c>
      <c r="K30" s="1287">
        <v>1.8</v>
      </c>
    </row>
    <row r="31" spans="2:11" x14ac:dyDescent="0.45">
      <c r="B31" s="1020"/>
      <c r="C31" s="30" t="s">
        <v>18</v>
      </c>
      <c r="D31" s="31">
        <v>2136</v>
      </c>
      <c r="E31" s="1310">
        <v>0</v>
      </c>
      <c r="F31" s="1312"/>
      <c r="G31" s="1314"/>
      <c r="H31" s="1315"/>
      <c r="I31" s="1013"/>
      <c r="J31" s="1015"/>
      <c r="K31" s="1288"/>
    </row>
    <row r="32" spans="2:11" x14ac:dyDescent="0.45">
      <c r="B32" s="1020"/>
      <c r="C32" s="24" t="s">
        <v>57</v>
      </c>
      <c r="D32" s="25">
        <v>5131</v>
      </c>
      <c r="E32" s="1285">
        <v>7000</v>
      </c>
      <c r="F32" s="1309">
        <v>40898</v>
      </c>
      <c r="G32" s="1320">
        <v>43637</v>
      </c>
      <c r="H32" s="1318">
        <v>7.5</v>
      </c>
      <c r="I32" s="1338" t="s">
        <v>64</v>
      </c>
      <c r="J32" s="1291">
        <v>5.8799999999999998E-3</v>
      </c>
      <c r="K32" s="1289">
        <v>1.3</v>
      </c>
    </row>
    <row r="33" spans="2:11" x14ac:dyDescent="0.45">
      <c r="B33" s="1020"/>
      <c r="C33" s="26" t="s">
        <v>18</v>
      </c>
      <c r="D33" s="27">
        <v>1869</v>
      </c>
      <c r="E33" s="1286">
        <v>0</v>
      </c>
      <c r="F33" s="1304"/>
      <c r="G33" s="1317"/>
      <c r="H33" s="1319"/>
      <c r="I33" s="1338"/>
      <c r="J33" s="1292"/>
      <c r="K33" s="1290"/>
    </row>
    <row r="34" spans="2:11" x14ac:dyDescent="0.45">
      <c r="B34" s="1020"/>
      <c r="C34" s="28" t="s">
        <v>57</v>
      </c>
      <c r="D34" s="29">
        <v>4030</v>
      </c>
      <c r="E34" s="1281">
        <v>5500</v>
      </c>
      <c r="F34" s="1311">
        <v>41051</v>
      </c>
      <c r="G34" s="1313">
        <v>44701</v>
      </c>
      <c r="H34" s="1315">
        <v>10</v>
      </c>
      <c r="I34" s="1493" t="s">
        <v>64</v>
      </c>
      <c r="J34" s="1449">
        <v>1.04995E-2</v>
      </c>
      <c r="K34" s="1287">
        <v>4.2</v>
      </c>
    </row>
    <row r="35" spans="2:11" x14ac:dyDescent="0.45">
      <c r="B35" s="1020"/>
      <c r="C35" s="30" t="s">
        <v>18</v>
      </c>
      <c r="D35" s="31">
        <v>1470</v>
      </c>
      <c r="E35" s="1310">
        <v>0</v>
      </c>
      <c r="F35" s="1312"/>
      <c r="G35" s="1314"/>
      <c r="H35" s="1315"/>
      <c r="I35" s="1493"/>
      <c r="J35" s="1444"/>
      <c r="K35" s="1480"/>
    </row>
    <row r="36" spans="2:11" x14ac:dyDescent="0.45">
      <c r="B36" s="1020"/>
      <c r="C36" s="43" t="s">
        <v>22</v>
      </c>
      <c r="D36" s="44">
        <v>3500</v>
      </c>
      <c r="E36" s="45">
        <v>3500</v>
      </c>
      <c r="F36" s="46">
        <v>41051</v>
      </c>
      <c r="G36" s="10">
        <v>44701</v>
      </c>
      <c r="H36" s="47">
        <v>10</v>
      </c>
      <c r="I36" s="12" t="s">
        <v>64</v>
      </c>
      <c r="J36" s="48">
        <v>1.05065E-2</v>
      </c>
      <c r="K36" s="47">
        <v>4.2</v>
      </c>
    </row>
    <row r="37" spans="2:11" x14ac:dyDescent="0.45">
      <c r="B37" s="1020"/>
      <c r="C37" s="15" t="s">
        <v>15</v>
      </c>
      <c r="D37" s="49">
        <v>1000</v>
      </c>
      <c r="E37" s="50">
        <v>1000</v>
      </c>
      <c r="F37" s="51">
        <v>41184</v>
      </c>
      <c r="G37" s="52">
        <v>45566</v>
      </c>
      <c r="H37" s="53">
        <v>12</v>
      </c>
      <c r="I37" s="21" t="s">
        <v>12</v>
      </c>
      <c r="J37" s="54">
        <v>1.6400000000000001E-2</v>
      </c>
      <c r="K37" s="55">
        <v>6.6</v>
      </c>
    </row>
    <row r="38" spans="2:11" x14ac:dyDescent="0.45">
      <c r="B38" s="1020"/>
      <c r="C38" s="56" t="s">
        <v>15</v>
      </c>
      <c r="D38" s="57">
        <v>3000</v>
      </c>
      <c r="E38" s="58">
        <v>3000</v>
      </c>
      <c r="F38" s="59">
        <v>41184</v>
      </c>
      <c r="G38" s="60">
        <v>44105</v>
      </c>
      <c r="H38" s="61">
        <v>8</v>
      </c>
      <c r="I38" s="62" t="s">
        <v>13</v>
      </c>
      <c r="J38" s="63">
        <v>1.035E-2</v>
      </c>
      <c r="K38" s="64">
        <v>2.6</v>
      </c>
    </row>
    <row r="39" spans="2:11" x14ac:dyDescent="0.45">
      <c r="B39" s="1020"/>
      <c r="C39" s="15" t="s">
        <v>57</v>
      </c>
      <c r="D39" s="49">
        <v>1000</v>
      </c>
      <c r="E39" s="50">
        <v>1000</v>
      </c>
      <c r="F39" s="51">
        <v>41184</v>
      </c>
      <c r="G39" s="52">
        <v>44836</v>
      </c>
      <c r="H39" s="53">
        <v>10</v>
      </c>
      <c r="I39" s="21" t="s">
        <v>12</v>
      </c>
      <c r="J39" s="54">
        <v>1.2E-2</v>
      </c>
      <c r="K39" s="55">
        <v>4.5999999999999996</v>
      </c>
    </row>
    <row r="40" spans="2:11" x14ac:dyDescent="0.45">
      <c r="B40" s="1020"/>
      <c r="C40" s="56" t="s">
        <v>20</v>
      </c>
      <c r="D40" s="57">
        <v>2000</v>
      </c>
      <c r="E40" s="58">
        <v>2000</v>
      </c>
      <c r="F40" s="59">
        <v>41184</v>
      </c>
      <c r="G40" s="60">
        <v>44106</v>
      </c>
      <c r="H40" s="61">
        <v>8</v>
      </c>
      <c r="I40" s="62" t="s">
        <v>64</v>
      </c>
      <c r="J40" s="63">
        <v>1.01875E-2</v>
      </c>
      <c r="K40" s="64">
        <v>2.6</v>
      </c>
    </row>
    <row r="41" spans="2:11" x14ac:dyDescent="0.45">
      <c r="B41" s="1020"/>
      <c r="C41" s="28" t="s">
        <v>57</v>
      </c>
      <c r="D41" s="29">
        <v>2200</v>
      </c>
      <c r="E41" s="1435">
        <v>3000</v>
      </c>
      <c r="F41" s="1221">
        <v>41184</v>
      </c>
      <c r="G41" s="1223">
        <v>44106</v>
      </c>
      <c r="H41" s="1183">
        <v>8</v>
      </c>
      <c r="I41" s="1445" t="s">
        <v>64</v>
      </c>
      <c r="J41" s="1494">
        <v>1.01875E-2</v>
      </c>
      <c r="K41" s="1287">
        <v>2.6</v>
      </c>
    </row>
    <row r="42" spans="2:11" x14ac:dyDescent="0.45">
      <c r="B42" s="1020"/>
      <c r="C42" s="30" t="s">
        <v>18</v>
      </c>
      <c r="D42" s="31">
        <v>800</v>
      </c>
      <c r="E42" s="1436"/>
      <c r="F42" s="1222"/>
      <c r="G42" s="1224"/>
      <c r="H42" s="1182"/>
      <c r="I42" s="1442"/>
      <c r="J42" s="1495"/>
      <c r="K42" s="1288"/>
    </row>
    <row r="43" spans="2:11" x14ac:dyDescent="0.45">
      <c r="B43" s="1020"/>
      <c r="C43" s="24" t="s">
        <v>57</v>
      </c>
      <c r="D43" s="25">
        <v>3298</v>
      </c>
      <c r="E43" s="1418">
        <v>4500</v>
      </c>
      <c r="F43" s="1325">
        <v>41184</v>
      </c>
      <c r="G43" s="1327">
        <v>43923</v>
      </c>
      <c r="H43" s="1329">
        <v>7.5</v>
      </c>
      <c r="I43" s="1321" t="s">
        <v>64</v>
      </c>
      <c r="J43" s="1331">
        <v>6.2700000000000004E-3</v>
      </c>
      <c r="K43" s="1289">
        <v>2.1</v>
      </c>
    </row>
    <row r="44" spans="2:11" x14ac:dyDescent="0.45">
      <c r="B44" s="1020"/>
      <c r="C44" s="26" t="s">
        <v>18</v>
      </c>
      <c r="D44" s="27">
        <v>1202</v>
      </c>
      <c r="E44" s="1419"/>
      <c r="F44" s="1326"/>
      <c r="G44" s="1328"/>
      <c r="H44" s="1330"/>
      <c r="I44" s="1297"/>
      <c r="J44" s="1332"/>
      <c r="K44" s="1290"/>
    </row>
    <row r="45" spans="2:11" x14ac:dyDescent="0.45">
      <c r="B45" s="1020"/>
      <c r="C45" s="65" t="s">
        <v>20</v>
      </c>
      <c r="D45" s="49">
        <v>3000</v>
      </c>
      <c r="E45" s="50">
        <v>3000</v>
      </c>
      <c r="F45" s="51">
        <v>41184</v>
      </c>
      <c r="G45" s="52">
        <v>43923</v>
      </c>
      <c r="H45" s="53">
        <v>7.5</v>
      </c>
      <c r="I45" s="38" t="s">
        <v>64</v>
      </c>
      <c r="J45" s="66">
        <v>6.2700000000000004E-3</v>
      </c>
      <c r="K45" s="55">
        <v>2.1</v>
      </c>
    </row>
    <row r="46" spans="2:11" x14ac:dyDescent="0.45">
      <c r="B46" s="1020"/>
      <c r="C46" s="24" t="s">
        <v>57</v>
      </c>
      <c r="D46" s="25">
        <v>5498</v>
      </c>
      <c r="E46" s="1425">
        <v>7500</v>
      </c>
      <c r="F46" s="1335">
        <v>41184</v>
      </c>
      <c r="G46" s="1336">
        <v>43740</v>
      </c>
      <c r="H46" s="1337">
        <v>7</v>
      </c>
      <c r="I46" s="1338" t="s">
        <v>64</v>
      </c>
      <c r="J46" s="1339">
        <v>5.4900000000000001E-3</v>
      </c>
      <c r="K46" s="1289">
        <v>1.6</v>
      </c>
    </row>
    <row r="47" spans="2:11" x14ac:dyDescent="0.45">
      <c r="B47" s="1020"/>
      <c r="C47" s="26" t="s">
        <v>18</v>
      </c>
      <c r="D47" s="27">
        <v>2002</v>
      </c>
      <c r="E47" s="1438">
        <v>0</v>
      </c>
      <c r="F47" s="1335"/>
      <c r="G47" s="1336"/>
      <c r="H47" s="1337"/>
      <c r="I47" s="1338"/>
      <c r="J47" s="1339"/>
      <c r="K47" s="1290"/>
    </row>
    <row r="48" spans="2:11" x14ac:dyDescent="0.45">
      <c r="B48" s="1020"/>
      <c r="C48" s="28" t="s">
        <v>45</v>
      </c>
      <c r="D48" s="29">
        <v>500</v>
      </c>
      <c r="E48" s="1433">
        <v>1500</v>
      </c>
      <c r="F48" s="1509">
        <v>41271</v>
      </c>
      <c r="G48" s="1511">
        <v>43462</v>
      </c>
      <c r="H48" s="1183">
        <v>6</v>
      </c>
      <c r="I48" s="1493" t="s">
        <v>64</v>
      </c>
      <c r="J48" s="1513">
        <v>6.3249999999999999E-3</v>
      </c>
      <c r="K48" s="1287">
        <v>0.83013698630136989</v>
      </c>
    </row>
    <row r="49" spans="2:11" x14ac:dyDescent="0.45">
      <c r="B49" s="1020"/>
      <c r="C49" s="67" t="s">
        <v>40</v>
      </c>
      <c r="D49" s="68">
        <v>500</v>
      </c>
      <c r="E49" s="1447">
        <v>0</v>
      </c>
      <c r="F49" s="1510"/>
      <c r="G49" s="1512"/>
      <c r="H49" s="1256"/>
      <c r="I49" s="1493"/>
      <c r="J49" s="1513"/>
      <c r="K49" s="1504"/>
    </row>
    <row r="50" spans="2:11" x14ac:dyDescent="0.45">
      <c r="B50" s="1020"/>
      <c r="C50" s="69" t="s">
        <v>46</v>
      </c>
      <c r="D50" s="70">
        <v>500</v>
      </c>
      <c r="E50" s="1434">
        <v>0</v>
      </c>
      <c r="F50" s="1179"/>
      <c r="G50" s="1008"/>
      <c r="H50" s="1182"/>
      <c r="I50" s="1493"/>
      <c r="J50" s="1513"/>
      <c r="K50" s="1288"/>
    </row>
    <row r="51" spans="2:11" x14ac:dyDescent="0.45">
      <c r="B51" s="1020"/>
      <c r="C51" s="56" t="s">
        <v>20</v>
      </c>
      <c r="D51" s="57">
        <v>5000</v>
      </c>
      <c r="E51" s="58">
        <v>5000</v>
      </c>
      <c r="F51" s="59">
        <v>41333</v>
      </c>
      <c r="G51" s="60">
        <v>44620</v>
      </c>
      <c r="H51" s="61">
        <v>9</v>
      </c>
      <c r="I51" s="62" t="s">
        <v>64</v>
      </c>
      <c r="J51" s="63">
        <v>1.20194E-2</v>
      </c>
      <c r="K51" s="64">
        <v>4</v>
      </c>
    </row>
    <row r="52" spans="2:11" x14ac:dyDescent="0.45">
      <c r="B52" s="1020"/>
      <c r="C52" s="15" t="s">
        <v>20</v>
      </c>
      <c r="D52" s="49">
        <v>5000</v>
      </c>
      <c r="E52" s="50">
        <v>5000</v>
      </c>
      <c r="F52" s="51">
        <v>41362</v>
      </c>
      <c r="G52" s="52">
        <v>44651</v>
      </c>
      <c r="H52" s="53">
        <v>9</v>
      </c>
      <c r="I52" s="21" t="s">
        <v>64</v>
      </c>
      <c r="J52" s="54">
        <v>1.21578E-2</v>
      </c>
      <c r="K52" s="55">
        <v>4.0999999999999996</v>
      </c>
    </row>
    <row r="53" spans="2:11" x14ac:dyDescent="0.45">
      <c r="B53" s="1020"/>
      <c r="C53" s="56" t="s">
        <v>15</v>
      </c>
      <c r="D53" s="57">
        <v>3000</v>
      </c>
      <c r="E53" s="58">
        <v>3000</v>
      </c>
      <c r="F53" s="59">
        <v>41547</v>
      </c>
      <c r="G53" s="60">
        <v>45023</v>
      </c>
      <c r="H53" s="61">
        <v>9.5</v>
      </c>
      <c r="I53" s="62" t="s">
        <v>12</v>
      </c>
      <c r="J53" s="63">
        <v>1.2800000000000001E-2</v>
      </c>
      <c r="K53" s="64">
        <v>5.0999999999999996</v>
      </c>
    </row>
    <row r="54" spans="2:11" x14ac:dyDescent="0.45">
      <c r="B54" s="1020"/>
      <c r="C54" s="15" t="s">
        <v>56</v>
      </c>
      <c r="D54" s="49">
        <v>1000</v>
      </c>
      <c r="E54" s="50">
        <v>1000</v>
      </c>
      <c r="F54" s="51">
        <v>41554</v>
      </c>
      <c r="G54" s="52">
        <v>47032</v>
      </c>
      <c r="H54" s="53">
        <v>15</v>
      </c>
      <c r="I54" s="21" t="s">
        <v>64</v>
      </c>
      <c r="J54" s="54">
        <v>2.24175E-2</v>
      </c>
      <c r="K54" s="55">
        <v>10.6</v>
      </c>
    </row>
    <row r="55" spans="2:11" x14ac:dyDescent="0.45">
      <c r="B55" s="1020"/>
      <c r="C55" s="56" t="s">
        <v>15</v>
      </c>
      <c r="D55" s="57">
        <v>1500</v>
      </c>
      <c r="E55" s="58">
        <v>1500</v>
      </c>
      <c r="F55" s="59">
        <v>41554</v>
      </c>
      <c r="G55" s="60">
        <v>45387</v>
      </c>
      <c r="H55" s="61">
        <v>10.5</v>
      </c>
      <c r="I55" s="62" t="s">
        <v>12</v>
      </c>
      <c r="J55" s="63">
        <v>1.4500000000000001E-2</v>
      </c>
      <c r="K55" s="64">
        <v>6.1</v>
      </c>
    </row>
    <row r="56" spans="2:11" x14ac:dyDescent="0.45">
      <c r="B56" s="1020"/>
      <c r="C56" s="15" t="s">
        <v>57</v>
      </c>
      <c r="D56" s="49">
        <v>1000</v>
      </c>
      <c r="E56" s="50">
        <v>1000</v>
      </c>
      <c r="F56" s="51">
        <v>41554</v>
      </c>
      <c r="G56" s="52">
        <v>45205</v>
      </c>
      <c r="H56" s="53">
        <v>10</v>
      </c>
      <c r="I56" s="21" t="s">
        <v>12</v>
      </c>
      <c r="J56" s="54">
        <v>1.3299999999999999E-2</v>
      </c>
      <c r="K56" s="55">
        <v>5.6</v>
      </c>
    </row>
    <row r="57" spans="2:11" x14ac:dyDescent="0.45">
      <c r="B57" s="1020"/>
      <c r="C57" s="24" t="s">
        <v>56</v>
      </c>
      <c r="D57" s="25">
        <v>2199</v>
      </c>
      <c r="E57" s="1425">
        <v>3000</v>
      </c>
      <c r="F57" s="1335">
        <v>41554</v>
      </c>
      <c r="G57" s="1336">
        <v>45205</v>
      </c>
      <c r="H57" s="1337">
        <v>10.002739726027396</v>
      </c>
      <c r="I57" s="1424" t="s">
        <v>64</v>
      </c>
      <c r="J57" s="1431">
        <v>1.35675E-2</v>
      </c>
      <c r="K57" s="1289">
        <v>5.6</v>
      </c>
    </row>
    <row r="58" spans="2:11" x14ac:dyDescent="0.45">
      <c r="B58" s="1020"/>
      <c r="C58" s="26" t="s">
        <v>18</v>
      </c>
      <c r="D58" s="27">
        <v>801</v>
      </c>
      <c r="E58" s="1426">
        <v>0</v>
      </c>
      <c r="F58" s="1427"/>
      <c r="G58" s="1428"/>
      <c r="H58" s="1429"/>
      <c r="I58" s="1430"/>
      <c r="J58" s="1432"/>
      <c r="K58" s="1417"/>
    </row>
    <row r="59" spans="2:11" x14ac:dyDescent="0.45">
      <c r="B59" s="1020"/>
      <c r="C59" s="71" t="s">
        <v>56</v>
      </c>
      <c r="D59" s="72">
        <v>2565</v>
      </c>
      <c r="E59" s="1440">
        <v>3500</v>
      </c>
      <c r="F59" s="1227">
        <v>41554</v>
      </c>
      <c r="G59" s="1228">
        <v>45023</v>
      </c>
      <c r="H59" s="1229">
        <v>9.5</v>
      </c>
      <c r="I59" s="1441" t="s">
        <v>64</v>
      </c>
      <c r="J59" s="1443">
        <v>1.2605E-2</v>
      </c>
      <c r="K59" s="1437">
        <v>5.0999999999999996</v>
      </c>
    </row>
    <row r="60" spans="2:11" x14ac:dyDescent="0.45">
      <c r="B60" s="1020"/>
      <c r="C60" s="73" t="s">
        <v>18</v>
      </c>
      <c r="D60" s="74">
        <v>934</v>
      </c>
      <c r="E60" s="1434"/>
      <c r="F60" s="1179"/>
      <c r="G60" s="1008"/>
      <c r="H60" s="1230"/>
      <c r="I60" s="1442"/>
      <c r="J60" s="1444"/>
      <c r="K60" s="1288"/>
    </row>
    <row r="61" spans="2:11" x14ac:dyDescent="0.45">
      <c r="B61" s="1020"/>
      <c r="C61" s="75" t="s">
        <v>15</v>
      </c>
      <c r="D61" s="57">
        <v>1500</v>
      </c>
      <c r="E61" s="58">
        <v>1500</v>
      </c>
      <c r="F61" s="59">
        <v>41554</v>
      </c>
      <c r="G61" s="60">
        <v>45023</v>
      </c>
      <c r="H61" s="61">
        <v>9.5</v>
      </c>
      <c r="I61" s="62" t="s">
        <v>12</v>
      </c>
      <c r="J61" s="76">
        <v>1.26E-2</v>
      </c>
      <c r="K61" s="64">
        <v>5.0999999999999996</v>
      </c>
    </row>
    <row r="62" spans="2:11" x14ac:dyDescent="0.45">
      <c r="B62" s="1020"/>
      <c r="C62" s="77" t="s">
        <v>24</v>
      </c>
      <c r="D62" s="49">
        <v>1500</v>
      </c>
      <c r="E62" s="50">
        <v>1500</v>
      </c>
      <c r="F62" s="51">
        <v>41554</v>
      </c>
      <c r="G62" s="52">
        <v>44841</v>
      </c>
      <c r="H62" s="53">
        <v>9</v>
      </c>
      <c r="I62" s="21" t="s">
        <v>64</v>
      </c>
      <c r="J62" s="78">
        <v>1.1842500000000001E-2</v>
      </c>
      <c r="K62" s="55">
        <v>4.5999999999999996</v>
      </c>
    </row>
    <row r="63" spans="2:11" x14ac:dyDescent="0.45">
      <c r="B63" s="1020"/>
      <c r="C63" s="75" t="s">
        <v>26</v>
      </c>
      <c r="D63" s="57">
        <v>1000</v>
      </c>
      <c r="E63" s="58">
        <v>1000</v>
      </c>
      <c r="F63" s="59">
        <v>41554</v>
      </c>
      <c r="G63" s="60">
        <v>44841</v>
      </c>
      <c r="H63" s="61">
        <v>9</v>
      </c>
      <c r="I63" s="62" t="s">
        <v>64</v>
      </c>
      <c r="J63" s="76">
        <v>1.1842500000000001E-2</v>
      </c>
      <c r="K63" s="64">
        <v>4.5999999999999996</v>
      </c>
    </row>
    <row r="64" spans="2:11" x14ac:dyDescent="0.45">
      <c r="B64" s="1020"/>
      <c r="C64" s="77" t="s">
        <v>20</v>
      </c>
      <c r="D64" s="49">
        <v>2000</v>
      </c>
      <c r="E64" s="50">
        <v>2000</v>
      </c>
      <c r="F64" s="51">
        <v>41554</v>
      </c>
      <c r="G64" s="52">
        <v>44841</v>
      </c>
      <c r="H64" s="53">
        <v>9</v>
      </c>
      <c r="I64" s="21" t="s">
        <v>64</v>
      </c>
      <c r="J64" s="78">
        <v>1.1842500000000001E-2</v>
      </c>
      <c r="K64" s="55">
        <v>4.5999999999999996</v>
      </c>
    </row>
    <row r="65" spans="2:11" x14ac:dyDescent="0.45">
      <c r="B65" s="1020"/>
      <c r="C65" s="79" t="s">
        <v>40</v>
      </c>
      <c r="D65" s="80">
        <v>1000</v>
      </c>
      <c r="E65" s="81">
        <v>1000</v>
      </c>
      <c r="F65" s="82">
        <v>41554</v>
      </c>
      <c r="G65" s="83">
        <v>44476</v>
      </c>
      <c r="H65" s="84">
        <v>8</v>
      </c>
      <c r="I65" s="85" t="s">
        <v>12</v>
      </c>
      <c r="J65" s="86">
        <v>9.9000000000000008E-3</v>
      </c>
      <c r="K65" s="87">
        <v>3.6</v>
      </c>
    </row>
    <row r="66" spans="2:11" x14ac:dyDescent="0.45">
      <c r="B66" s="1020"/>
      <c r="C66" s="15" t="s">
        <v>28</v>
      </c>
      <c r="D66" s="49">
        <v>1000</v>
      </c>
      <c r="E66" s="50">
        <v>1000</v>
      </c>
      <c r="F66" s="51">
        <v>41554</v>
      </c>
      <c r="G66" s="52">
        <v>44476</v>
      </c>
      <c r="H66" s="53">
        <v>8</v>
      </c>
      <c r="I66" s="21" t="s">
        <v>64</v>
      </c>
      <c r="J66" s="78">
        <v>9.8799999999999999E-3</v>
      </c>
      <c r="K66" s="55">
        <v>3.6</v>
      </c>
    </row>
    <row r="67" spans="2:11" x14ac:dyDescent="0.45">
      <c r="B67" s="1020"/>
      <c r="C67" s="24" t="s">
        <v>56</v>
      </c>
      <c r="D67" s="25">
        <v>2199</v>
      </c>
      <c r="E67" s="1425">
        <v>3000</v>
      </c>
      <c r="F67" s="1335">
        <v>41554</v>
      </c>
      <c r="G67" s="1336">
        <v>44293</v>
      </c>
      <c r="H67" s="1337">
        <v>7.5</v>
      </c>
      <c r="I67" s="1424" t="s">
        <v>64</v>
      </c>
      <c r="J67" s="1439">
        <v>9.4424999999999995E-3</v>
      </c>
      <c r="K67" s="1289">
        <v>3.1</v>
      </c>
    </row>
    <row r="68" spans="2:11" x14ac:dyDescent="0.45">
      <c r="B68" s="1020"/>
      <c r="C68" s="26" t="s">
        <v>18</v>
      </c>
      <c r="D68" s="27">
        <v>801</v>
      </c>
      <c r="E68" s="1438">
        <v>0</v>
      </c>
      <c r="F68" s="1335"/>
      <c r="G68" s="1336"/>
      <c r="H68" s="1337"/>
      <c r="I68" s="1424"/>
      <c r="J68" s="1439"/>
      <c r="K68" s="1290"/>
    </row>
    <row r="69" spans="2:11" x14ac:dyDescent="0.45">
      <c r="B69" s="1020"/>
      <c r="C69" s="15" t="s">
        <v>29</v>
      </c>
      <c r="D69" s="49">
        <v>1500</v>
      </c>
      <c r="E69" s="50">
        <v>1500</v>
      </c>
      <c r="F69" s="51">
        <v>41554</v>
      </c>
      <c r="G69" s="52">
        <v>44111</v>
      </c>
      <c r="H69" s="53">
        <v>7</v>
      </c>
      <c r="I69" s="21" t="s">
        <v>12</v>
      </c>
      <c r="J69" s="78">
        <v>8.2000000000000007E-3</v>
      </c>
      <c r="K69" s="55">
        <v>2.6</v>
      </c>
    </row>
    <row r="70" spans="2:11" x14ac:dyDescent="0.45">
      <c r="B70" s="1020"/>
      <c r="C70" s="56" t="s">
        <v>32</v>
      </c>
      <c r="D70" s="57">
        <v>1500</v>
      </c>
      <c r="E70" s="58">
        <v>1500</v>
      </c>
      <c r="F70" s="59">
        <v>41554</v>
      </c>
      <c r="G70" s="60">
        <v>43928</v>
      </c>
      <c r="H70" s="61">
        <v>6.5</v>
      </c>
      <c r="I70" s="62" t="s">
        <v>64</v>
      </c>
      <c r="J70" s="76">
        <v>7.5424999999999997E-3</v>
      </c>
      <c r="K70" s="64">
        <v>2.1</v>
      </c>
    </row>
    <row r="71" spans="2:11" x14ac:dyDescent="0.45">
      <c r="B71" s="1020"/>
      <c r="C71" s="15" t="s">
        <v>33</v>
      </c>
      <c r="D71" s="49">
        <v>1000</v>
      </c>
      <c r="E71" s="50">
        <v>1000</v>
      </c>
      <c r="F71" s="51">
        <v>41554</v>
      </c>
      <c r="G71" s="52">
        <v>43928</v>
      </c>
      <c r="H71" s="53">
        <v>6.5</v>
      </c>
      <c r="I71" s="21" t="s">
        <v>64</v>
      </c>
      <c r="J71" s="78">
        <v>7.5424999999999997E-3</v>
      </c>
      <c r="K71" s="55">
        <v>2.1</v>
      </c>
    </row>
    <row r="72" spans="2:11" x14ac:dyDescent="0.45">
      <c r="B72" s="1020"/>
      <c r="C72" s="56" t="s">
        <v>35</v>
      </c>
      <c r="D72" s="57">
        <v>1000</v>
      </c>
      <c r="E72" s="58">
        <v>1000</v>
      </c>
      <c r="F72" s="59">
        <v>41554</v>
      </c>
      <c r="G72" s="60">
        <v>43745</v>
      </c>
      <c r="H72" s="61">
        <v>6</v>
      </c>
      <c r="I72" s="62" t="s">
        <v>64</v>
      </c>
      <c r="J72" s="76">
        <v>6.855E-3</v>
      </c>
      <c r="K72" s="64">
        <v>1.6</v>
      </c>
    </row>
    <row r="73" spans="2:11" x14ac:dyDescent="0.45">
      <c r="B73" s="1020"/>
      <c r="C73" s="15" t="s">
        <v>38</v>
      </c>
      <c r="D73" s="49">
        <v>1000</v>
      </c>
      <c r="E73" s="50">
        <v>1000</v>
      </c>
      <c r="F73" s="51">
        <v>41554</v>
      </c>
      <c r="G73" s="52">
        <v>43745</v>
      </c>
      <c r="H73" s="53">
        <v>6</v>
      </c>
      <c r="I73" s="21" t="s">
        <v>64</v>
      </c>
      <c r="J73" s="78">
        <v>6.855E-3</v>
      </c>
      <c r="K73" s="55">
        <v>1.6</v>
      </c>
    </row>
    <row r="74" spans="2:11" x14ac:dyDescent="0.45">
      <c r="B74" s="1020"/>
      <c r="C74" s="56" t="s">
        <v>15</v>
      </c>
      <c r="D74" s="57">
        <v>4000</v>
      </c>
      <c r="E74" s="58">
        <v>4000</v>
      </c>
      <c r="F74" s="88">
        <v>41729</v>
      </c>
      <c r="G74" s="89">
        <v>46112</v>
      </c>
      <c r="H74" s="64">
        <v>12</v>
      </c>
      <c r="I74" s="62" t="s">
        <v>12</v>
      </c>
      <c r="J74" s="90">
        <v>1.66E-2</v>
      </c>
      <c r="K74" s="64">
        <v>8.1</v>
      </c>
    </row>
    <row r="75" spans="2:11" x14ac:dyDescent="0.45">
      <c r="B75" s="1020"/>
      <c r="C75" s="28" t="s">
        <v>56</v>
      </c>
      <c r="D75" s="29">
        <v>1099</v>
      </c>
      <c r="E75" s="1433">
        <v>1500</v>
      </c>
      <c r="F75" s="1188">
        <v>41730</v>
      </c>
      <c r="G75" s="1190">
        <v>45747</v>
      </c>
      <c r="H75" s="1192">
        <v>11</v>
      </c>
      <c r="I75" s="1445" t="s">
        <v>64</v>
      </c>
      <c r="J75" s="1446">
        <v>1.48875E-2</v>
      </c>
      <c r="K75" s="1287">
        <v>7.1</v>
      </c>
    </row>
    <row r="76" spans="2:11" x14ac:dyDescent="0.45">
      <c r="B76" s="1020"/>
      <c r="C76" s="30" t="s">
        <v>18</v>
      </c>
      <c r="D76" s="31">
        <v>400</v>
      </c>
      <c r="E76" s="1447">
        <v>0</v>
      </c>
      <c r="F76" s="1221"/>
      <c r="G76" s="1223"/>
      <c r="H76" s="1183"/>
      <c r="I76" s="1448"/>
      <c r="J76" s="1449"/>
      <c r="K76" s="1288"/>
    </row>
    <row r="77" spans="2:11" x14ac:dyDescent="0.45">
      <c r="B77" s="1020"/>
      <c r="C77" s="56" t="s">
        <v>14</v>
      </c>
      <c r="D77" s="57">
        <v>3000</v>
      </c>
      <c r="E77" s="58">
        <v>3000</v>
      </c>
      <c r="F77" s="91">
        <v>41913</v>
      </c>
      <c r="G77" s="92">
        <v>45931</v>
      </c>
      <c r="H77" s="64">
        <v>11</v>
      </c>
      <c r="I77" s="62" t="s">
        <v>12</v>
      </c>
      <c r="J77" s="90">
        <v>1.2800000000000001E-2</v>
      </c>
      <c r="K77" s="64">
        <v>7.6</v>
      </c>
    </row>
    <row r="78" spans="2:11" x14ac:dyDescent="0.45">
      <c r="B78" s="1020"/>
      <c r="C78" s="28" t="s">
        <v>56</v>
      </c>
      <c r="D78" s="29">
        <v>1466</v>
      </c>
      <c r="E78" s="1433">
        <v>2000</v>
      </c>
      <c r="F78" s="1188">
        <v>41913</v>
      </c>
      <c r="G78" s="1190">
        <v>45566</v>
      </c>
      <c r="H78" s="1192">
        <v>10</v>
      </c>
      <c r="I78" s="1445" t="s">
        <v>64</v>
      </c>
      <c r="J78" s="1446">
        <v>1.1025999999999999E-2</v>
      </c>
      <c r="K78" s="1287">
        <v>6.6</v>
      </c>
    </row>
    <row r="79" spans="2:11" x14ac:dyDescent="0.45">
      <c r="B79" s="1020"/>
      <c r="C79" s="30" t="s">
        <v>18</v>
      </c>
      <c r="D79" s="31">
        <v>534</v>
      </c>
      <c r="E79" s="1434">
        <v>0</v>
      </c>
      <c r="F79" s="1188"/>
      <c r="G79" s="1190"/>
      <c r="H79" s="1192"/>
      <c r="I79" s="1442"/>
      <c r="J79" s="1446"/>
      <c r="K79" s="1288"/>
    </row>
    <row r="80" spans="2:11" x14ac:dyDescent="0.45">
      <c r="B80" s="1020"/>
      <c r="C80" s="6" t="s">
        <v>56</v>
      </c>
      <c r="D80" s="57">
        <v>800</v>
      </c>
      <c r="E80" s="58">
        <v>800</v>
      </c>
      <c r="F80" s="93">
        <v>41913</v>
      </c>
      <c r="G80" s="94">
        <v>45566</v>
      </c>
      <c r="H80" s="64">
        <v>10</v>
      </c>
      <c r="I80" s="35" t="s">
        <v>12</v>
      </c>
      <c r="J80" s="36">
        <v>1.064E-2</v>
      </c>
      <c r="K80" s="64">
        <v>6.6</v>
      </c>
    </row>
    <row r="81" spans="2:11" x14ac:dyDescent="0.45">
      <c r="B81" s="1020"/>
      <c r="C81" s="28" t="s">
        <v>56</v>
      </c>
      <c r="D81" s="29">
        <v>2199</v>
      </c>
      <c r="E81" s="1433">
        <v>3000</v>
      </c>
      <c r="F81" s="1188">
        <v>41913</v>
      </c>
      <c r="G81" s="1190">
        <v>44834</v>
      </c>
      <c r="H81" s="1192">
        <v>8</v>
      </c>
      <c r="I81" s="1445" t="s">
        <v>64</v>
      </c>
      <c r="J81" s="1446">
        <v>7.7580000000000001E-3</v>
      </c>
      <c r="K81" s="1287">
        <v>4.5999999999999996</v>
      </c>
    </row>
    <row r="82" spans="2:11" x14ac:dyDescent="0.45">
      <c r="B82" s="1020"/>
      <c r="C82" s="30" t="s">
        <v>18</v>
      </c>
      <c r="D82" s="31">
        <v>801</v>
      </c>
      <c r="E82" s="1434">
        <v>0</v>
      </c>
      <c r="F82" s="1188"/>
      <c r="G82" s="1190"/>
      <c r="H82" s="1192"/>
      <c r="I82" s="1442"/>
      <c r="J82" s="1446"/>
      <c r="K82" s="1288"/>
    </row>
    <row r="83" spans="2:11" x14ac:dyDescent="0.45">
      <c r="B83" s="1020"/>
      <c r="C83" s="6" t="s">
        <v>27</v>
      </c>
      <c r="D83" s="57">
        <v>1000</v>
      </c>
      <c r="E83" s="58">
        <v>1000</v>
      </c>
      <c r="F83" s="93">
        <v>41913</v>
      </c>
      <c r="G83" s="94">
        <v>44834</v>
      </c>
      <c r="H83" s="64">
        <v>8</v>
      </c>
      <c r="I83" s="62" t="s">
        <v>64</v>
      </c>
      <c r="J83" s="36">
        <v>7.5579999999999996E-3</v>
      </c>
      <c r="K83" s="64">
        <v>4.5999999999999996</v>
      </c>
    </row>
    <row r="84" spans="2:11" x14ac:dyDescent="0.45">
      <c r="B84" s="1020"/>
      <c r="C84" s="95" t="s">
        <v>39</v>
      </c>
      <c r="D84" s="49">
        <v>1000</v>
      </c>
      <c r="E84" s="50">
        <v>1000</v>
      </c>
      <c r="F84" s="96">
        <v>41913</v>
      </c>
      <c r="G84" s="97">
        <v>44834</v>
      </c>
      <c r="H84" s="55">
        <v>8</v>
      </c>
      <c r="I84" s="98" t="s">
        <v>12</v>
      </c>
      <c r="J84" s="99">
        <v>7.7000000000000002E-3</v>
      </c>
      <c r="K84" s="55">
        <v>4.5999999999999996</v>
      </c>
    </row>
    <row r="85" spans="2:11" x14ac:dyDescent="0.45">
      <c r="B85" s="1020"/>
      <c r="C85" s="6" t="s">
        <v>23</v>
      </c>
      <c r="D85" s="57">
        <v>2000</v>
      </c>
      <c r="E85" s="58">
        <v>2000</v>
      </c>
      <c r="F85" s="93">
        <v>41913</v>
      </c>
      <c r="G85" s="94">
        <v>44652</v>
      </c>
      <c r="H85" s="64">
        <v>7.5</v>
      </c>
      <c r="I85" s="62" t="s">
        <v>64</v>
      </c>
      <c r="J85" s="36">
        <v>6.8954999999999997E-3</v>
      </c>
      <c r="K85" s="64">
        <v>4.0999999999999996</v>
      </c>
    </row>
    <row r="86" spans="2:11" x14ac:dyDescent="0.45">
      <c r="B86" s="1020"/>
      <c r="C86" s="100" t="s">
        <v>56</v>
      </c>
      <c r="D86" s="101">
        <v>2565</v>
      </c>
      <c r="E86" s="1450">
        <v>3500</v>
      </c>
      <c r="F86" s="1091">
        <v>41913</v>
      </c>
      <c r="G86" s="1092">
        <v>44470</v>
      </c>
      <c r="H86" s="1093">
        <v>7</v>
      </c>
      <c r="I86" s="1452" t="s">
        <v>64</v>
      </c>
      <c r="J86" s="1453">
        <v>6.5709999999999996E-3</v>
      </c>
      <c r="K86" s="1454">
        <v>3.6</v>
      </c>
    </row>
    <row r="87" spans="2:11" x14ac:dyDescent="0.45">
      <c r="B87" s="1020"/>
      <c r="C87" s="102" t="s">
        <v>18</v>
      </c>
      <c r="D87" s="103">
        <v>934</v>
      </c>
      <c r="E87" s="1451">
        <v>0</v>
      </c>
      <c r="F87" s="1091"/>
      <c r="G87" s="1092"/>
      <c r="H87" s="1093"/>
      <c r="I87" s="1452"/>
      <c r="J87" s="1453"/>
      <c r="K87" s="1455"/>
    </row>
    <row r="88" spans="2:11" x14ac:dyDescent="0.45">
      <c r="B88" s="1020"/>
      <c r="C88" s="104" t="s">
        <v>31</v>
      </c>
      <c r="D88" s="105">
        <v>1500</v>
      </c>
      <c r="E88" s="106">
        <v>1500</v>
      </c>
      <c r="F88" s="107">
        <v>41913</v>
      </c>
      <c r="G88" s="108">
        <v>44470</v>
      </c>
      <c r="H88" s="109">
        <v>7</v>
      </c>
      <c r="I88" s="110" t="s">
        <v>64</v>
      </c>
      <c r="J88" s="111">
        <v>6.2424999999999998E-3</v>
      </c>
      <c r="K88" s="112">
        <v>3.6</v>
      </c>
    </row>
    <row r="89" spans="2:11" x14ac:dyDescent="0.45">
      <c r="B89" s="1020"/>
      <c r="C89" s="113" t="s">
        <v>19</v>
      </c>
      <c r="D89" s="114">
        <v>3000</v>
      </c>
      <c r="E89" s="115">
        <v>3000</v>
      </c>
      <c r="F89" s="116">
        <v>41913</v>
      </c>
      <c r="G89" s="117">
        <v>44287</v>
      </c>
      <c r="H89" s="118">
        <v>6.5</v>
      </c>
      <c r="I89" s="119" t="s">
        <v>64</v>
      </c>
      <c r="J89" s="120">
        <v>5.7099999999999998E-3</v>
      </c>
      <c r="K89" s="121">
        <v>3.1</v>
      </c>
    </row>
    <row r="90" spans="2:11" x14ac:dyDescent="0.45">
      <c r="B90" s="1020"/>
      <c r="C90" s="104" t="s">
        <v>34</v>
      </c>
      <c r="D90" s="105">
        <v>1000</v>
      </c>
      <c r="E90" s="106">
        <v>1000</v>
      </c>
      <c r="F90" s="107">
        <v>41913</v>
      </c>
      <c r="G90" s="108">
        <v>44287</v>
      </c>
      <c r="H90" s="109">
        <v>6.5</v>
      </c>
      <c r="I90" s="110" t="s">
        <v>64</v>
      </c>
      <c r="J90" s="111">
        <v>5.7099999999999998E-3</v>
      </c>
      <c r="K90" s="112">
        <v>3.1</v>
      </c>
    </row>
    <row r="91" spans="2:11" x14ac:dyDescent="0.45">
      <c r="B91" s="1020"/>
      <c r="C91" s="100" t="s">
        <v>17</v>
      </c>
      <c r="D91" s="101">
        <v>200</v>
      </c>
      <c r="E91" s="1462">
        <v>1200</v>
      </c>
      <c r="F91" s="1239">
        <v>42037</v>
      </c>
      <c r="G91" s="1240">
        <v>45688</v>
      </c>
      <c r="H91" s="1241">
        <v>10</v>
      </c>
      <c r="I91" s="1452" t="s">
        <v>12</v>
      </c>
      <c r="J91" s="1453">
        <v>9.5999999999999992E-3</v>
      </c>
      <c r="K91" s="1454">
        <v>6.9</v>
      </c>
    </row>
    <row r="92" spans="2:11" x14ac:dyDescent="0.45">
      <c r="B92" s="1020"/>
      <c r="C92" s="102" t="s">
        <v>47</v>
      </c>
      <c r="D92" s="103">
        <v>1000</v>
      </c>
      <c r="E92" s="1463"/>
      <c r="F92" s="1239"/>
      <c r="G92" s="1240"/>
      <c r="H92" s="1241"/>
      <c r="I92" s="1452"/>
      <c r="J92" s="1453"/>
      <c r="K92" s="1455"/>
    </row>
    <row r="93" spans="2:11" x14ac:dyDescent="0.45">
      <c r="B93" s="1020"/>
      <c r="C93" s="24" t="s">
        <v>56</v>
      </c>
      <c r="D93" s="25">
        <v>2928</v>
      </c>
      <c r="E93" s="1456">
        <v>4000</v>
      </c>
      <c r="F93" s="1280">
        <v>42040</v>
      </c>
      <c r="G93" s="1274">
        <v>45327</v>
      </c>
      <c r="H93" s="1275">
        <v>9</v>
      </c>
      <c r="I93" s="1458" t="s">
        <v>64</v>
      </c>
      <c r="J93" s="1459">
        <v>8.2290000000000002E-3</v>
      </c>
      <c r="K93" s="1460">
        <v>5.9</v>
      </c>
    </row>
    <row r="94" spans="2:11" x14ac:dyDescent="0.45">
      <c r="B94" s="1020"/>
      <c r="C94" s="26" t="s">
        <v>18</v>
      </c>
      <c r="D94" s="27">
        <v>1071</v>
      </c>
      <c r="E94" s="1457"/>
      <c r="F94" s="1280"/>
      <c r="G94" s="1274"/>
      <c r="H94" s="1275"/>
      <c r="I94" s="1458"/>
      <c r="J94" s="1459"/>
      <c r="K94" s="1461"/>
    </row>
    <row r="95" spans="2:11" x14ac:dyDescent="0.45">
      <c r="B95" s="1020"/>
      <c r="C95" s="28" t="s">
        <v>56</v>
      </c>
      <c r="D95" s="29">
        <v>2928</v>
      </c>
      <c r="E95" s="1450">
        <v>4000</v>
      </c>
      <c r="F95" s="1091">
        <v>42040</v>
      </c>
      <c r="G95" s="1092">
        <v>44960</v>
      </c>
      <c r="H95" s="1093">
        <v>8</v>
      </c>
      <c r="I95" s="1452" t="s">
        <v>64</v>
      </c>
      <c r="J95" s="1453">
        <v>6.7130000000000002E-3</v>
      </c>
      <c r="K95" s="1454">
        <v>4.9000000000000004</v>
      </c>
    </row>
    <row r="96" spans="2:11" x14ac:dyDescent="0.45">
      <c r="B96" s="1020"/>
      <c r="C96" s="30" t="s">
        <v>18</v>
      </c>
      <c r="D96" s="31">
        <v>1071</v>
      </c>
      <c r="E96" s="1451">
        <v>0</v>
      </c>
      <c r="F96" s="1091"/>
      <c r="G96" s="1092"/>
      <c r="H96" s="1093"/>
      <c r="I96" s="1452"/>
      <c r="J96" s="1453"/>
      <c r="K96" s="1455"/>
    </row>
    <row r="97" spans="2:11" x14ac:dyDescent="0.45">
      <c r="B97" s="1020"/>
      <c r="C97" s="104" t="s">
        <v>19</v>
      </c>
      <c r="D97" s="105">
        <v>1000</v>
      </c>
      <c r="E97" s="106">
        <v>1000</v>
      </c>
      <c r="F97" s="107">
        <v>42065</v>
      </c>
      <c r="G97" s="108">
        <v>47207</v>
      </c>
      <c r="H97" s="109">
        <v>14.1</v>
      </c>
      <c r="I97" s="110" t="s">
        <v>64</v>
      </c>
      <c r="J97" s="111">
        <v>1.5917500000000001E-2</v>
      </c>
      <c r="K97" s="112">
        <v>11.1</v>
      </c>
    </row>
    <row r="98" spans="2:11" x14ac:dyDescent="0.45">
      <c r="B98" s="1020"/>
      <c r="C98" s="113" t="s">
        <v>19</v>
      </c>
      <c r="D98" s="114">
        <v>7000</v>
      </c>
      <c r="E98" s="115">
        <v>7000</v>
      </c>
      <c r="F98" s="116">
        <v>42065</v>
      </c>
      <c r="G98" s="117">
        <v>45747</v>
      </c>
      <c r="H98" s="118">
        <v>10.1</v>
      </c>
      <c r="I98" s="119" t="s">
        <v>64</v>
      </c>
      <c r="J98" s="120">
        <v>1.0097500000000001E-2</v>
      </c>
      <c r="K98" s="121">
        <v>7.1</v>
      </c>
    </row>
    <row r="99" spans="2:11" x14ac:dyDescent="0.45">
      <c r="B99" s="1020"/>
      <c r="C99" s="104" t="s">
        <v>19</v>
      </c>
      <c r="D99" s="105">
        <v>6000</v>
      </c>
      <c r="E99" s="106">
        <v>6000</v>
      </c>
      <c r="F99" s="107">
        <v>42065</v>
      </c>
      <c r="G99" s="108">
        <v>45380</v>
      </c>
      <c r="H99" s="109">
        <v>9.1</v>
      </c>
      <c r="I99" s="110" t="s">
        <v>64</v>
      </c>
      <c r="J99" s="111">
        <v>8.6549999999999995E-3</v>
      </c>
      <c r="K99" s="112">
        <v>6.1</v>
      </c>
    </row>
    <row r="100" spans="2:11" x14ac:dyDescent="0.45">
      <c r="B100" s="1020"/>
      <c r="C100" s="113" t="s">
        <v>19</v>
      </c>
      <c r="D100" s="114">
        <v>6000</v>
      </c>
      <c r="E100" s="115">
        <v>6000</v>
      </c>
      <c r="F100" s="116">
        <v>42065</v>
      </c>
      <c r="G100" s="117">
        <v>45016</v>
      </c>
      <c r="H100" s="118">
        <v>8.1</v>
      </c>
      <c r="I100" s="119" t="s">
        <v>64</v>
      </c>
      <c r="J100" s="120">
        <v>7.0699999999999999E-3</v>
      </c>
      <c r="K100" s="121">
        <v>5.0999999999999996</v>
      </c>
    </row>
    <row r="101" spans="2:11" x14ac:dyDescent="0.45">
      <c r="B101" s="1020"/>
      <c r="C101" s="104" t="s">
        <v>23</v>
      </c>
      <c r="D101" s="105">
        <v>6000</v>
      </c>
      <c r="E101" s="106">
        <v>6000</v>
      </c>
      <c r="F101" s="107">
        <v>42418</v>
      </c>
      <c r="G101" s="108">
        <v>46052</v>
      </c>
      <c r="H101" s="109">
        <v>10</v>
      </c>
      <c r="I101" s="110" t="s">
        <v>64</v>
      </c>
      <c r="J101" s="111">
        <v>6.45E-3</v>
      </c>
      <c r="K101" s="112">
        <v>7.9</v>
      </c>
    </row>
    <row r="102" spans="2:11" x14ac:dyDescent="0.45">
      <c r="B102" s="1020"/>
      <c r="C102" s="113" t="s">
        <v>18</v>
      </c>
      <c r="D102" s="114">
        <v>1000</v>
      </c>
      <c r="E102" s="115">
        <v>1000</v>
      </c>
      <c r="F102" s="116">
        <v>42418</v>
      </c>
      <c r="G102" s="117">
        <v>46052</v>
      </c>
      <c r="H102" s="118">
        <v>10</v>
      </c>
      <c r="I102" s="119" t="s">
        <v>64</v>
      </c>
      <c r="J102" s="120">
        <v>6.45E-3</v>
      </c>
      <c r="K102" s="121">
        <v>7.9</v>
      </c>
    </row>
    <row r="103" spans="2:11" x14ac:dyDescent="0.45">
      <c r="B103" s="1020"/>
      <c r="C103" s="104" t="s">
        <v>35</v>
      </c>
      <c r="D103" s="105">
        <v>1000</v>
      </c>
      <c r="E103" s="106">
        <v>1000</v>
      </c>
      <c r="F103" s="107">
        <v>42418</v>
      </c>
      <c r="G103" s="108">
        <v>46052</v>
      </c>
      <c r="H103" s="109">
        <v>10</v>
      </c>
      <c r="I103" s="110" t="s">
        <v>64</v>
      </c>
      <c r="J103" s="111">
        <v>6.45E-3</v>
      </c>
      <c r="K103" s="112">
        <v>7.9</v>
      </c>
    </row>
    <row r="104" spans="2:11" x14ac:dyDescent="0.45">
      <c r="B104" s="1020"/>
      <c r="C104" s="113" t="s">
        <v>41</v>
      </c>
      <c r="D104" s="114">
        <v>1000</v>
      </c>
      <c r="E104" s="115">
        <v>1000</v>
      </c>
      <c r="F104" s="116">
        <v>42418</v>
      </c>
      <c r="G104" s="117">
        <v>45504</v>
      </c>
      <c r="H104" s="118">
        <v>8.5</v>
      </c>
      <c r="I104" s="119" t="s">
        <v>64</v>
      </c>
      <c r="J104" s="120">
        <v>4.4999999999999997E-3</v>
      </c>
      <c r="K104" s="121">
        <v>6.4</v>
      </c>
    </row>
    <row r="105" spans="2:11" x14ac:dyDescent="0.45">
      <c r="B105" s="1020"/>
      <c r="C105" s="104" t="s">
        <v>26</v>
      </c>
      <c r="D105" s="105">
        <v>1000</v>
      </c>
      <c r="E105" s="106">
        <v>1000</v>
      </c>
      <c r="F105" s="107">
        <v>42418</v>
      </c>
      <c r="G105" s="108">
        <v>46052</v>
      </c>
      <c r="H105" s="109">
        <v>10</v>
      </c>
      <c r="I105" s="110" t="s">
        <v>64</v>
      </c>
      <c r="J105" s="111">
        <v>6.45E-3</v>
      </c>
      <c r="K105" s="112">
        <v>7.9</v>
      </c>
    </row>
    <row r="106" spans="2:11" x14ac:dyDescent="0.45">
      <c r="B106" s="1020"/>
      <c r="C106" s="28" t="s">
        <v>56</v>
      </c>
      <c r="D106" s="29">
        <v>733</v>
      </c>
      <c r="E106" s="1450">
        <v>1000</v>
      </c>
      <c r="F106" s="1091">
        <v>42430</v>
      </c>
      <c r="G106" s="1092">
        <v>46112</v>
      </c>
      <c r="H106" s="1093">
        <v>10.1</v>
      </c>
      <c r="I106" s="1452" t="s">
        <v>64</v>
      </c>
      <c r="J106" s="1453">
        <v>5.326E-3</v>
      </c>
      <c r="K106" s="1454">
        <v>8.1</v>
      </c>
    </row>
    <row r="107" spans="2:11" x14ac:dyDescent="0.45">
      <c r="B107" s="1020"/>
      <c r="C107" s="30" t="s">
        <v>18</v>
      </c>
      <c r="D107" s="31">
        <v>267</v>
      </c>
      <c r="E107" s="1451">
        <v>0</v>
      </c>
      <c r="F107" s="1091"/>
      <c r="G107" s="1092"/>
      <c r="H107" s="1093"/>
      <c r="I107" s="1452"/>
      <c r="J107" s="1453">
        <v>0</v>
      </c>
      <c r="K107" s="1455"/>
    </row>
    <row r="108" spans="2:11" x14ac:dyDescent="0.45">
      <c r="B108" s="1020"/>
      <c r="C108" s="104" t="s">
        <v>15</v>
      </c>
      <c r="D108" s="122">
        <v>2500</v>
      </c>
      <c r="E108" s="123">
        <v>2500</v>
      </c>
      <c r="F108" s="107">
        <v>42430</v>
      </c>
      <c r="G108" s="108">
        <v>43189</v>
      </c>
      <c r="H108" s="109">
        <v>2.1</v>
      </c>
      <c r="I108" s="124" t="s">
        <v>11</v>
      </c>
      <c r="J108" s="125">
        <v>2.0544999999999999E-3</v>
      </c>
      <c r="K108" s="112">
        <v>0.1</v>
      </c>
    </row>
    <row r="109" spans="2:11" x14ac:dyDescent="0.45">
      <c r="B109" s="1020"/>
      <c r="C109" s="113" t="s">
        <v>24</v>
      </c>
      <c r="D109" s="16">
        <v>2000</v>
      </c>
      <c r="E109" s="50">
        <v>2000</v>
      </c>
      <c r="F109" s="116">
        <v>42430</v>
      </c>
      <c r="G109" s="117">
        <v>45747</v>
      </c>
      <c r="H109" s="118">
        <v>9.1</v>
      </c>
      <c r="I109" s="119" t="s">
        <v>64</v>
      </c>
      <c r="J109" s="120">
        <v>4.3110000000000006E-3</v>
      </c>
      <c r="K109" s="121">
        <v>7.1</v>
      </c>
    </row>
    <row r="110" spans="2:11" x14ac:dyDescent="0.45">
      <c r="B110" s="1020"/>
      <c r="C110" s="104" t="s">
        <v>21</v>
      </c>
      <c r="D110" s="25">
        <v>1500</v>
      </c>
      <c r="E110" s="81">
        <v>1500</v>
      </c>
      <c r="F110" s="107">
        <v>42430</v>
      </c>
      <c r="G110" s="108">
        <v>45380</v>
      </c>
      <c r="H110" s="109">
        <v>8.1</v>
      </c>
      <c r="I110" s="110" t="s">
        <v>64</v>
      </c>
      <c r="J110" s="111">
        <v>3.055E-3</v>
      </c>
      <c r="K110" s="112">
        <v>6.1</v>
      </c>
    </row>
    <row r="111" spans="2:11" x14ac:dyDescent="0.45">
      <c r="B111" s="1020"/>
      <c r="C111" s="113" t="s">
        <v>43</v>
      </c>
      <c r="D111" s="29">
        <v>1000</v>
      </c>
      <c r="E111" s="126">
        <v>1000</v>
      </c>
      <c r="F111" s="116">
        <v>42430</v>
      </c>
      <c r="G111" s="117">
        <v>45380</v>
      </c>
      <c r="H111" s="118">
        <v>8.1</v>
      </c>
      <c r="I111" s="119" t="s">
        <v>64</v>
      </c>
      <c r="J111" s="120">
        <v>3.0479999999999999E-3</v>
      </c>
      <c r="K111" s="121">
        <v>6.1</v>
      </c>
    </row>
    <row r="112" spans="2:11" x14ac:dyDescent="0.45">
      <c r="B112" s="1020"/>
      <c r="C112" s="104" t="s">
        <v>30</v>
      </c>
      <c r="D112" s="127">
        <v>1000</v>
      </c>
      <c r="E112" s="58">
        <v>1000</v>
      </c>
      <c r="F112" s="107">
        <v>42430</v>
      </c>
      <c r="G112" s="108">
        <v>45380</v>
      </c>
      <c r="H112" s="109">
        <v>8.1</v>
      </c>
      <c r="I112" s="110" t="s">
        <v>12</v>
      </c>
      <c r="J112" s="111">
        <v>2.9499999999999999E-3</v>
      </c>
      <c r="K112" s="112">
        <v>6.1</v>
      </c>
    </row>
    <row r="113" spans="2:11" x14ac:dyDescent="0.45">
      <c r="B113" s="1020"/>
      <c r="C113" s="113" t="s">
        <v>31</v>
      </c>
      <c r="D113" s="29">
        <v>1500</v>
      </c>
      <c r="E113" s="126">
        <v>1500</v>
      </c>
      <c r="F113" s="116">
        <v>42430</v>
      </c>
      <c r="G113" s="117">
        <v>45380</v>
      </c>
      <c r="H113" s="118">
        <v>8.1</v>
      </c>
      <c r="I113" s="119" t="s">
        <v>64</v>
      </c>
      <c r="J113" s="120">
        <v>3.0479999999999999E-3</v>
      </c>
      <c r="K113" s="121">
        <v>6.1</v>
      </c>
    </row>
    <row r="114" spans="2:11" x14ac:dyDescent="0.45">
      <c r="B114" s="1020"/>
      <c r="C114" s="104" t="s">
        <v>27</v>
      </c>
      <c r="D114" s="25">
        <v>1000</v>
      </c>
      <c r="E114" s="81">
        <v>1000</v>
      </c>
      <c r="F114" s="107">
        <v>42447</v>
      </c>
      <c r="G114" s="108">
        <v>45747</v>
      </c>
      <c r="H114" s="109">
        <v>9</v>
      </c>
      <c r="I114" s="110" t="s">
        <v>64</v>
      </c>
      <c r="J114" s="111">
        <v>4.7799999999999995E-3</v>
      </c>
      <c r="K114" s="112">
        <v>7.1</v>
      </c>
    </row>
    <row r="115" spans="2:11" x14ac:dyDescent="0.45">
      <c r="B115" s="1020"/>
      <c r="C115" s="113" t="s">
        <v>25</v>
      </c>
      <c r="D115" s="128">
        <v>1000</v>
      </c>
      <c r="E115" s="129">
        <v>1000</v>
      </c>
      <c r="F115" s="116">
        <v>42447</v>
      </c>
      <c r="G115" s="117">
        <v>45747</v>
      </c>
      <c r="H115" s="118">
        <v>9</v>
      </c>
      <c r="I115" s="119" t="s">
        <v>64</v>
      </c>
      <c r="J115" s="120">
        <v>4.7799999999999995E-3</v>
      </c>
      <c r="K115" s="121">
        <v>7.1</v>
      </c>
    </row>
    <row r="116" spans="2:11" x14ac:dyDescent="0.45">
      <c r="B116" s="1020"/>
      <c r="C116" s="130" t="s">
        <v>37</v>
      </c>
      <c r="D116" s="131">
        <v>1000</v>
      </c>
      <c r="E116" s="132">
        <v>1000</v>
      </c>
      <c r="F116" s="133">
        <v>42460</v>
      </c>
      <c r="G116" s="134">
        <v>46112</v>
      </c>
      <c r="H116" s="135">
        <v>10</v>
      </c>
      <c r="I116" s="136" t="s">
        <v>12</v>
      </c>
      <c r="J116" s="137">
        <v>5.3E-3</v>
      </c>
      <c r="K116" s="138">
        <v>8.1</v>
      </c>
    </row>
    <row r="117" spans="2:11" x14ac:dyDescent="0.45">
      <c r="B117" s="1020"/>
      <c r="C117" s="28" t="s">
        <v>56</v>
      </c>
      <c r="D117" s="29">
        <v>4031</v>
      </c>
      <c r="E117" s="1464">
        <v>5500</v>
      </c>
      <c r="F117" s="1118">
        <v>42488</v>
      </c>
      <c r="G117" s="1120">
        <v>45565</v>
      </c>
      <c r="H117" s="1122">
        <v>8.4</v>
      </c>
      <c r="I117" s="1441" t="s">
        <v>12</v>
      </c>
      <c r="J117" s="1126">
        <v>5.0977000000000001E-3</v>
      </c>
      <c r="K117" s="1437">
        <v>6.6</v>
      </c>
    </row>
    <row r="118" spans="2:11" x14ac:dyDescent="0.45">
      <c r="B118" s="1020"/>
      <c r="C118" s="30" t="s">
        <v>18</v>
      </c>
      <c r="D118" s="31">
        <v>1468</v>
      </c>
      <c r="E118" s="1466"/>
      <c r="F118" s="1119"/>
      <c r="G118" s="1121"/>
      <c r="H118" s="1123"/>
      <c r="I118" s="1476"/>
      <c r="J118" s="1127"/>
      <c r="K118" s="1480"/>
    </row>
    <row r="119" spans="2:11" x14ac:dyDescent="0.45">
      <c r="B119" s="1020"/>
      <c r="C119" s="104" t="s">
        <v>16</v>
      </c>
      <c r="D119" s="105">
        <v>10850</v>
      </c>
      <c r="E119" s="106">
        <v>10850</v>
      </c>
      <c r="F119" s="107">
        <v>42580</v>
      </c>
      <c r="G119" s="108">
        <v>46598</v>
      </c>
      <c r="H119" s="109">
        <v>11</v>
      </c>
      <c r="I119" s="110" t="s">
        <v>12</v>
      </c>
      <c r="J119" s="111">
        <v>4.0800000000000003E-3</v>
      </c>
      <c r="K119" s="139">
        <v>9.4</v>
      </c>
    </row>
    <row r="120" spans="2:11" x14ac:dyDescent="0.45">
      <c r="B120" s="1020"/>
      <c r="C120" s="113" t="s">
        <v>36</v>
      </c>
      <c r="D120" s="114">
        <v>2000</v>
      </c>
      <c r="E120" s="115">
        <v>2000</v>
      </c>
      <c r="F120" s="116">
        <v>42634</v>
      </c>
      <c r="G120" s="117">
        <v>46295</v>
      </c>
      <c r="H120" s="118">
        <v>10</v>
      </c>
      <c r="I120" s="119" t="s">
        <v>12</v>
      </c>
      <c r="J120" s="120">
        <v>4.9399999999999999E-3</v>
      </c>
      <c r="K120" s="140">
        <v>8.6</v>
      </c>
    </row>
    <row r="121" spans="2:11" x14ac:dyDescent="0.45">
      <c r="B121" s="1020"/>
      <c r="C121" s="104" t="s">
        <v>42</v>
      </c>
      <c r="D121" s="105">
        <v>2500</v>
      </c>
      <c r="E121" s="106">
        <v>2500</v>
      </c>
      <c r="F121" s="107">
        <v>42643</v>
      </c>
      <c r="G121" s="108">
        <v>46295</v>
      </c>
      <c r="H121" s="109">
        <v>10</v>
      </c>
      <c r="I121" s="110" t="s">
        <v>12</v>
      </c>
      <c r="J121" s="125">
        <v>4.6119999999999998E-3</v>
      </c>
      <c r="K121" s="139">
        <v>8.6</v>
      </c>
    </row>
    <row r="122" spans="2:11" x14ac:dyDescent="0.45">
      <c r="B122" s="1020"/>
      <c r="C122" s="113" t="s">
        <v>37</v>
      </c>
      <c r="D122" s="114">
        <v>1000</v>
      </c>
      <c r="E122" s="115">
        <v>1000</v>
      </c>
      <c r="F122" s="116">
        <v>42643</v>
      </c>
      <c r="G122" s="117">
        <v>46295</v>
      </c>
      <c r="H122" s="118">
        <v>10</v>
      </c>
      <c r="I122" s="119" t="s">
        <v>12</v>
      </c>
      <c r="J122" s="141">
        <v>4.4099999999999999E-3</v>
      </c>
      <c r="K122" s="140">
        <v>8.6</v>
      </c>
    </row>
    <row r="123" spans="2:11" x14ac:dyDescent="0.45">
      <c r="B123" s="1020"/>
      <c r="C123" s="104" t="s">
        <v>43</v>
      </c>
      <c r="D123" s="105">
        <v>3000</v>
      </c>
      <c r="E123" s="106">
        <v>3000</v>
      </c>
      <c r="F123" s="107">
        <v>42725</v>
      </c>
      <c r="G123" s="108">
        <v>46386</v>
      </c>
      <c r="H123" s="109">
        <v>10</v>
      </c>
      <c r="I123" s="110" t="s">
        <v>12</v>
      </c>
      <c r="J123" s="125">
        <v>6.6400000000000001E-3</v>
      </c>
      <c r="K123" s="139">
        <v>8.8000000000000007</v>
      </c>
    </row>
    <row r="124" spans="2:11" x14ac:dyDescent="0.45">
      <c r="B124" s="1020"/>
      <c r="C124" s="113" t="s">
        <v>42</v>
      </c>
      <c r="D124" s="114">
        <v>2000</v>
      </c>
      <c r="E124" s="115">
        <v>2000</v>
      </c>
      <c r="F124" s="116">
        <v>42725</v>
      </c>
      <c r="G124" s="117">
        <v>46386</v>
      </c>
      <c r="H124" s="118">
        <v>10</v>
      </c>
      <c r="I124" s="119" t="s">
        <v>12</v>
      </c>
      <c r="J124" s="141">
        <v>6.3553999999999998E-3</v>
      </c>
      <c r="K124" s="140">
        <v>8.8000000000000007</v>
      </c>
    </row>
    <row r="125" spans="2:11" x14ac:dyDescent="0.45">
      <c r="B125" s="1020"/>
      <c r="C125" s="104" t="s">
        <v>16</v>
      </c>
      <c r="D125" s="105">
        <v>2000</v>
      </c>
      <c r="E125" s="106">
        <v>2000</v>
      </c>
      <c r="F125" s="107">
        <v>42825</v>
      </c>
      <c r="G125" s="108">
        <v>46416</v>
      </c>
      <c r="H125" s="109">
        <v>9.8000000000000007</v>
      </c>
      <c r="I125" s="110" t="s">
        <v>12</v>
      </c>
      <c r="J125" s="125">
        <v>6.0499999999999998E-3</v>
      </c>
      <c r="K125" s="139">
        <v>8.9</v>
      </c>
    </row>
    <row r="126" spans="2:11" x14ac:dyDescent="0.45">
      <c r="B126" s="1020"/>
      <c r="C126" s="113" t="s">
        <v>43</v>
      </c>
      <c r="D126" s="114">
        <v>1000</v>
      </c>
      <c r="E126" s="115">
        <v>1000</v>
      </c>
      <c r="F126" s="116">
        <v>42825</v>
      </c>
      <c r="G126" s="117">
        <v>46416</v>
      </c>
      <c r="H126" s="118">
        <v>9.8000000000000007</v>
      </c>
      <c r="I126" s="119" t="s">
        <v>12</v>
      </c>
      <c r="J126" s="141">
        <v>6.0499999999999998E-3</v>
      </c>
      <c r="K126" s="140">
        <v>8.9</v>
      </c>
    </row>
    <row r="127" spans="2:11" x14ac:dyDescent="0.45">
      <c r="B127" s="1020"/>
      <c r="C127" s="104" t="s">
        <v>30</v>
      </c>
      <c r="D127" s="105">
        <v>1000</v>
      </c>
      <c r="E127" s="106">
        <v>1000</v>
      </c>
      <c r="F127" s="107">
        <v>42825</v>
      </c>
      <c r="G127" s="108">
        <v>46416</v>
      </c>
      <c r="H127" s="109">
        <v>9.8000000000000007</v>
      </c>
      <c r="I127" s="110" t="s">
        <v>12</v>
      </c>
      <c r="J127" s="125">
        <v>6.1000000000000004E-3</v>
      </c>
      <c r="K127" s="139">
        <v>8.9</v>
      </c>
    </row>
    <row r="128" spans="2:11" x14ac:dyDescent="0.45">
      <c r="B128" s="1020"/>
      <c r="C128" s="113" t="s">
        <v>39</v>
      </c>
      <c r="D128" s="114">
        <v>1000</v>
      </c>
      <c r="E128" s="115">
        <v>1000</v>
      </c>
      <c r="F128" s="116">
        <v>42825</v>
      </c>
      <c r="G128" s="117">
        <v>46416</v>
      </c>
      <c r="H128" s="118">
        <v>9.8000000000000007</v>
      </c>
      <c r="I128" s="119" t="s">
        <v>12</v>
      </c>
      <c r="J128" s="141">
        <v>6.0499999999999998E-3</v>
      </c>
      <c r="K128" s="140">
        <v>8.9</v>
      </c>
    </row>
    <row r="129" spans="2:11" x14ac:dyDescent="0.45">
      <c r="B129" s="1020"/>
      <c r="C129" s="142" t="s">
        <v>56</v>
      </c>
      <c r="D129" s="221">
        <v>1099</v>
      </c>
      <c r="E129" s="1481">
        <v>1500</v>
      </c>
      <c r="F129" s="1360">
        <v>42856</v>
      </c>
      <c r="G129" s="1363">
        <v>45597</v>
      </c>
      <c r="H129" s="1366">
        <v>7.5</v>
      </c>
      <c r="I129" s="1483" t="s">
        <v>12</v>
      </c>
      <c r="J129" s="1548">
        <v>4.3639999999999998E-3</v>
      </c>
      <c r="K129" s="1477">
        <v>6.7</v>
      </c>
    </row>
    <row r="130" spans="2:11" x14ac:dyDescent="0.45">
      <c r="B130" s="1020"/>
      <c r="C130" s="143" t="s">
        <v>18</v>
      </c>
      <c r="D130" s="222">
        <v>400</v>
      </c>
      <c r="E130" s="1482"/>
      <c r="F130" s="1362"/>
      <c r="G130" s="1365"/>
      <c r="H130" s="1368"/>
      <c r="I130" s="1484"/>
      <c r="J130" s="1549"/>
      <c r="K130" s="1417"/>
    </row>
    <row r="131" spans="2:11" x14ac:dyDescent="0.45">
      <c r="B131" s="1020"/>
      <c r="C131" s="113" t="s">
        <v>56</v>
      </c>
      <c r="D131" s="114">
        <v>1000</v>
      </c>
      <c r="E131" s="115">
        <v>1000</v>
      </c>
      <c r="F131" s="144">
        <v>42856</v>
      </c>
      <c r="G131" s="145">
        <v>45778</v>
      </c>
      <c r="H131" s="146">
        <v>8</v>
      </c>
      <c r="I131" s="119" t="s">
        <v>12</v>
      </c>
      <c r="J131" s="147">
        <v>3.8500000000000001E-3</v>
      </c>
      <c r="K131" s="140">
        <v>7.2</v>
      </c>
    </row>
    <row r="132" spans="2:11" x14ac:dyDescent="0.45">
      <c r="B132" s="1020"/>
      <c r="C132" s="104" t="s">
        <v>19</v>
      </c>
      <c r="D132" s="105">
        <v>2000</v>
      </c>
      <c r="E132" s="106">
        <v>2000</v>
      </c>
      <c r="F132" s="107">
        <v>42856</v>
      </c>
      <c r="G132" s="108">
        <v>45413</v>
      </c>
      <c r="H132" s="109">
        <v>7</v>
      </c>
      <c r="I132" s="110" t="s">
        <v>12</v>
      </c>
      <c r="J132" s="111">
        <v>3.6879999999999999E-3</v>
      </c>
      <c r="K132" s="139">
        <v>6.2</v>
      </c>
    </row>
    <row r="133" spans="2:11" x14ac:dyDescent="0.45">
      <c r="B133" s="1020"/>
      <c r="C133" s="113" t="s">
        <v>24</v>
      </c>
      <c r="D133" s="114">
        <v>2000</v>
      </c>
      <c r="E133" s="115">
        <v>2000</v>
      </c>
      <c r="F133" s="144">
        <v>42856</v>
      </c>
      <c r="G133" s="145">
        <v>46508</v>
      </c>
      <c r="H133" s="146">
        <v>10</v>
      </c>
      <c r="I133" s="119" t="s">
        <v>12</v>
      </c>
      <c r="J133" s="147">
        <v>5.7400000000000003E-3</v>
      </c>
      <c r="K133" s="140">
        <v>9.1999999999999993</v>
      </c>
    </row>
    <row r="134" spans="2:11" x14ac:dyDescent="0.45">
      <c r="B134" s="1020"/>
      <c r="C134" s="104" t="s">
        <v>42</v>
      </c>
      <c r="D134" s="105">
        <v>1000</v>
      </c>
      <c r="E134" s="106">
        <v>1000</v>
      </c>
      <c r="F134" s="107">
        <v>42856</v>
      </c>
      <c r="G134" s="108">
        <v>46508</v>
      </c>
      <c r="H134" s="109">
        <v>10</v>
      </c>
      <c r="I134" s="110" t="s">
        <v>12</v>
      </c>
      <c r="J134" s="125">
        <v>5.738E-3</v>
      </c>
      <c r="K134" s="139">
        <v>9.1999999999999993</v>
      </c>
    </row>
    <row r="135" spans="2:11" x14ac:dyDescent="0.45">
      <c r="B135" s="1020"/>
      <c r="C135" s="113" t="s">
        <v>22</v>
      </c>
      <c r="D135" s="114">
        <v>1000</v>
      </c>
      <c r="E135" s="115">
        <v>1000</v>
      </c>
      <c r="F135" s="116">
        <v>42856</v>
      </c>
      <c r="G135" s="117">
        <v>46508</v>
      </c>
      <c r="H135" s="118">
        <v>10</v>
      </c>
      <c r="I135" s="119" t="s">
        <v>12</v>
      </c>
      <c r="J135" s="120">
        <v>5.7400000000000003E-3</v>
      </c>
      <c r="K135" s="121">
        <v>9.1999999999999993</v>
      </c>
    </row>
    <row r="136" spans="2:11" x14ac:dyDescent="0.45">
      <c r="B136" s="1020"/>
      <c r="C136" s="148" t="s">
        <v>48</v>
      </c>
      <c r="D136" s="149">
        <v>2000</v>
      </c>
      <c r="E136" s="1481">
        <v>8000</v>
      </c>
      <c r="F136" s="1551">
        <v>42874</v>
      </c>
      <c r="G136" s="1554">
        <v>45793</v>
      </c>
      <c r="H136" s="1557">
        <v>7.9972602739726026</v>
      </c>
      <c r="I136" s="1483" t="s">
        <v>12</v>
      </c>
      <c r="J136" s="1370">
        <v>3.4499999999999999E-3</v>
      </c>
      <c r="K136" s="1477">
        <v>7.2</v>
      </c>
    </row>
    <row r="137" spans="2:11" x14ac:dyDescent="0.45">
      <c r="B137" s="1020"/>
      <c r="C137" s="150" t="s">
        <v>49</v>
      </c>
      <c r="D137" s="151">
        <v>1800</v>
      </c>
      <c r="E137" s="1550"/>
      <c r="F137" s="1552"/>
      <c r="G137" s="1555"/>
      <c r="H137" s="1558"/>
      <c r="I137" s="1517"/>
      <c r="J137" s="1371"/>
      <c r="K137" s="1573"/>
    </row>
    <row r="138" spans="2:11" x14ac:dyDescent="0.45">
      <c r="B138" s="1020"/>
      <c r="C138" s="150" t="s">
        <v>50</v>
      </c>
      <c r="D138" s="151">
        <v>1350</v>
      </c>
      <c r="E138" s="1550"/>
      <c r="F138" s="1552"/>
      <c r="G138" s="1555"/>
      <c r="H138" s="1558"/>
      <c r="I138" s="1517"/>
      <c r="J138" s="1371"/>
      <c r="K138" s="1573"/>
    </row>
    <row r="139" spans="2:11" x14ac:dyDescent="0.45">
      <c r="B139" s="1020"/>
      <c r="C139" s="150" t="s">
        <v>51</v>
      </c>
      <c r="D139" s="151">
        <v>1000</v>
      </c>
      <c r="E139" s="1550"/>
      <c r="F139" s="1552"/>
      <c r="G139" s="1555"/>
      <c r="H139" s="1558"/>
      <c r="I139" s="1517"/>
      <c r="J139" s="1371"/>
      <c r="K139" s="1573"/>
    </row>
    <row r="140" spans="2:11" x14ac:dyDescent="0.45">
      <c r="B140" s="1020"/>
      <c r="C140" s="150" t="s">
        <v>52</v>
      </c>
      <c r="D140" s="151">
        <v>950</v>
      </c>
      <c r="E140" s="1550"/>
      <c r="F140" s="1552"/>
      <c r="G140" s="1555"/>
      <c r="H140" s="1558"/>
      <c r="I140" s="1517"/>
      <c r="J140" s="1371"/>
      <c r="K140" s="1573"/>
    </row>
    <row r="141" spans="2:11" x14ac:dyDescent="0.45">
      <c r="B141" s="1020"/>
      <c r="C141" s="150" t="s">
        <v>53</v>
      </c>
      <c r="D141" s="151">
        <v>450</v>
      </c>
      <c r="E141" s="1550"/>
      <c r="F141" s="1552"/>
      <c r="G141" s="1555"/>
      <c r="H141" s="1558"/>
      <c r="I141" s="1517"/>
      <c r="J141" s="1371"/>
      <c r="K141" s="1573"/>
    </row>
    <row r="142" spans="2:11" x14ac:dyDescent="0.45">
      <c r="B142" s="1020"/>
      <c r="C142" s="152" t="s">
        <v>54</v>
      </c>
      <c r="D142" s="153">
        <v>450</v>
      </c>
      <c r="E142" s="1482"/>
      <c r="F142" s="1553"/>
      <c r="G142" s="1556"/>
      <c r="H142" s="1559"/>
      <c r="I142" s="1484"/>
      <c r="J142" s="1372"/>
      <c r="K142" s="1417"/>
    </row>
    <row r="143" spans="2:11" x14ac:dyDescent="0.45">
      <c r="B143" s="1020"/>
      <c r="C143" s="28" t="s">
        <v>56</v>
      </c>
      <c r="D143" s="29">
        <v>5864</v>
      </c>
      <c r="E143" s="1464">
        <v>8000</v>
      </c>
      <c r="F143" s="1118">
        <v>42947</v>
      </c>
      <c r="G143" s="1120">
        <v>43462</v>
      </c>
      <c r="H143" s="1122">
        <v>1.4</v>
      </c>
      <c r="I143" s="1124" t="s">
        <v>11</v>
      </c>
      <c r="J143" s="1126">
        <v>2.0544999999999999E-3</v>
      </c>
      <c r="K143" s="1437">
        <v>0.8</v>
      </c>
    </row>
    <row r="144" spans="2:11" x14ac:dyDescent="0.45">
      <c r="B144" s="1020"/>
      <c r="C144" s="30" t="s">
        <v>18</v>
      </c>
      <c r="D144" s="31">
        <v>2136</v>
      </c>
      <c r="E144" s="1466"/>
      <c r="F144" s="1119"/>
      <c r="G144" s="1121"/>
      <c r="H144" s="1123"/>
      <c r="I144" s="1125"/>
      <c r="J144" s="1127"/>
      <c r="K144" s="1480"/>
    </row>
    <row r="145" spans="2:11" x14ac:dyDescent="0.45">
      <c r="B145" s="1020"/>
      <c r="C145" s="154" t="s">
        <v>56</v>
      </c>
      <c r="D145" s="80">
        <v>1466</v>
      </c>
      <c r="E145" s="1570">
        <v>2000</v>
      </c>
      <c r="F145" s="1390">
        <v>42947</v>
      </c>
      <c r="G145" s="1392">
        <v>43553</v>
      </c>
      <c r="H145" s="1394">
        <v>1.7</v>
      </c>
      <c r="I145" s="1571" t="s">
        <v>11</v>
      </c>
      <c r="J145" s="1572">
        <v>2.0544999999999999E-3</v>
      </c>
      <c r="K145" s="1477">
        <v>1.1000000000000001</v>
      </c>
    </row>
    <row r="146" spans="2:11" x14ac:dyDescent="0.45">
      <c r="B146" s="1020"/>
      <c r="C146" s="155" t="s">
        <v>18</v>
      </c>
      <c r="D146" s="156">
        <v>534</v>
      </c>
      <c r="E146" s="1497">
        <v>0</v>
      </c>
      <c r="F146" s="1391"/>
      <c r="G146" s="1393"/>
      <c r="H146" s="1389"/>
      <c r="I146" s="1376"/>
      <c r="J146" s="1379"/>
      <c r="K146" s="1417"/>
    </row>
    <row r="147" spans="2:11" x14ac:dyDescent="0.45">
      <c r="B147" s="1020"/>
      <c r="C147" s="157" t="s">
        <v>35</v>
      </c>
      <c r="D147" s="158">
        <v>3000</v>
      </c>
      <c r="E147" s="159">
        <v>3000</v>
      </c>
      <c r="F147" s="144">
        <v>42992</v>
      </c>
      <c r="G147" s="145">
        <v>46112</v>
      </c>
      <c r="H147" s="146">
        <v>8.6</v>
      </c>
      <c r="I147" s="160" t="s">
        <v>12</v>
      </c>
      <c r="J147" s="161">
        <v>4.4099999999999999E-3</v>
      </c>
      <c r="K147" s="162">
        <v>8.1</v>
      </c>
    </row>
    <row r="148" spans="2:11" x14ac:dyDescent="0.45">
      <c r="B148" s="1020"/>
      <c r="C148" s="163" t="s">
        <v>56</v>
      </c>
      <c r="D148" s="164">
        <v>2000</v>
      </c>
      <c r="E148" s="165">
        <v>2000</v>
      </c>
      <c r="F148" s="166">
        <v>43007</v>
      </c>
      <c r="G148" s="167">
        <v>46660</v>
      </c>
      <c r="H148" s="168">
        <v>10</v>
      </c>
      <c r="I148" s="124" t="s">
        <v>12</v>
      </c>
      <c r="J148" s="169">
        <v>5.1000000000000004E-3</v>
      </c>
      <c r="K148" s="170">
        <v>9.6</v>
      </c>
    </row>
    <row r="149" spans="2:11" x14ac:dyDescent="0.45">
      <c r="B149" s="1020"/>
      <c r="C149" s="157" t="s">
        <v>35</v>
      </c>
      <c r="D149" s="158">
        <v>1000</v>
      </c>
      <c r="E149" s="159">
        <v>1000</v>
      </c>
      <c r="F149" s="144">
        <v>43010</v>
      </c>
      <c r="G149" s="145">
        <v>46660</v>
      </c>
      <c r="H149" s="146">
        <v>10</v>
      </c>
      <c r="I149" s="160" t="s">
        <v>12</v>
      </c>
      <c r="J149" s="161">
        <v>6.1799999999999997E-3</v>
      </c>
      <c r="K149" s="162">
        <v>9.6</v>
      </c>
    </row>
    <row r="150" spans="2:11" x14ac:dyDescent="0.45">
      <c r="B150" s="1020"/>
      <c r="C150" s="24" t="s">
        <v>52</v>
      </c>
      <c r="D150" s="25">
        <v>1500</v>
      </c>
      <c r="E150" s="1278">
        <v>3000</v>
      </c>
      <c r="F150" s="1381">
        <v>43010</v>
      </c>
      <c r="G150" s="1384">
        <v>45565</v>
      </c>
      <c r="H150" s="1387">
        <v>7</v>
      </c>
      <c r="I150" s="1374" t="s">
        <v>12</v>
      </c>
      <c r="J150" s="1377">
        <v>3.163E-3</v>
      </c>
      <c r="K150" s="1340">
        <v>6.6</v>
      </c>
    </row>
    <row r="151" spans="2:11" x14ac:dyDescent="0.45">
      <c r="B151" s="1020"/>
      <c r="C151" s="171" t="s">
        <v>55</v>
      </c>
      <c r="D151" s="172">
        <v>1000</v>
      </c>
      <c r="E151" s="1380">
        <v>0</v>
      </c>
      <c r="F151" s="1382"/>
      <c r="G151" s="1385"/>
      <c r="H151" s="1388"/>
      <c r="I151" s="1375"/>
      <c r="J151" s="1378"/>
      <c r="K151" s="1373"/>
    </row>
    <row r="152" spans="2:11" x14ac:dyDescent="0.45">
      <c r="B152" s="1020"/>
      <c r="C152" s="26" t="s">
        <v>49</v>
      </c>
      <c r="D152" s="27">
        <v>500</v>
      </c>
      <c r="E152" s="1279">
        <v>0</v>
      </c>
      <c r="F152" s="1383"/>
      <c r="G152" s="1386"/>
      <c r="H152" s="1389"/>
      <c r="I152" s="1376"/>
      <c r="J152" s="1379"/>
      <c r="K152" s="1356"/>
    </row>
    <row r="153" spans="2:11" x14ac:dyDescent="0.45">
      <c r="B153" s="1020"/>
      <c r="C153" s="28" t="s">
        <v>56</v>
      </c>
      <c r="D153" s="29">
        <v>4764</v>
      </c>
      <c r="E153" s="1450">
        <v>6500</v>
      </c>
      <c r="F153" s="1159">
        <v>43014</v>
      </c>
      <c r="G153" s="1161">
        <v>45504</v>
      </c>
      <c r="H153" s="1163">
        <v>6.8</v>
      </c>
      <c r="I153" s="1566" t="s">
        <v>12</v>
      </c>
      <c r="J153" s="1568">
        <v>4.6958E-3</v>
      </c>
      <c r="K153" s="1437">
        <v>6.4</v>
      </c>
    </row>
    <row r="154" spans="2:11" x14ac:dyDescent="0.45">
      <c r="B154" s="1020"/>
      <c r="C154" s="30" t="s">
        <v>18</v>
      </c>
      <c r="D154" s="31">
        <v>1735</v>
      </c>
      <c r="E154" s="1451">
        <v>0</v>
      </c>
      <c r="F154" s="1160"/>
      <c r="G154" s="1162"/>
      <c r="H154" s="1164"/>
      <c r="I154" s="1567"/>
      <c r="J154" s="1569"/>
      <c r="K154" s="1480"/>
    </row>
    <row r="155" spans="2:11" x14ac:dyDescent="0.45">
      <c r="B155" s="1020"/>
      <c r="C155" s="24" t="s">
        <v>57</v>
      </c>
      <c r="D155" s="25">
        <v>3300</v>
      </c>
      <c r="E155" s="1425">
        <v>4500</v>
      </c>
      <c r="F155" s="1390">
        <v>43061</v>
      </c>
      <c r="G155" s="1392">
        <v>45982</v>
      </c>
      <c r="H155" s="1394">
        <v>8</v>
      </c>
      <c r="I155" s="1424" t="s">
        <v>12</v>
      </c>
      <c r="J155" s="1422">
        <v>4.6464999999999996E-3</v>
      </c>
      <c r="K155" s="1477">
        <v>7.7</v>
      </c>
    </row>
    <row r="156" spans="2:11" x14ac:dyDescent="0.45">
      <c r="B156" s="1020"/>
      <c r="C156" s="26" t="s">
        <v>18</v>
      </c>
      <c r="D156" s="27">
        <v>1200</v>
      </c>
      <c r="E156" s="1438">
        <v>0</v>
      </c>
      <c r="F156" s="1391"/>
      <c r="G156" s="1393"/>
      <c r="H156" s="1389"/>
      <c r="I156" s="1424"/>
      <c r="J156" s="1423"/>
      <c r="K156" s="1290"/>
    </row>
    <row r="157" spans="2:11" x14ac:dyDescent="0.45">
      <c r="B157" s="1020"/>
      <c r="C157" s="28" t="s">
        <v>57</v>
      </c>
      <c r="D157" s="29">
        <v>3300</v>
      </c>
      <c r="E157" s="1433">
        <v>4500</v>
      </c>
      <c r="F157" s="1561">
        <v>43061</v>
      </c>
      <c r="G157" s="1284">
        <v>46164</v>
      </c>
      <c r="H157" s="1564">
        <v>8.5</v>
      </c>
      <c r="I157" s="1493" t="s">
        <v>12</v>
      </c>
      <c r="J157" s="1494">
        <v>5.0781999999999997E-3</v>
      </c>
      <c r="K157" s="1287">
        <v>8.1999999999999993</v>
      </c>
    </row>
    <row r="158" spans="2:11" x14ac:dyDescent="0.45">
      <c r="B158" s="1020"/>
      <c r="C158" s="30" t="s">
        <v>18</v>
      </c>
      <c r="D158" s="31">
        <v>1200</v>
      </c>
      <c r="E158" s="1434">
        <v>0</v>
      </c>
      <c r="F158" s="1562"/>
      <c r="G158" s="1563"/>
      <c r="H158" s="1565"/>
      <c r="I158" s="1493"/>
      <c r="J158" s="1495"/>
      <c r="K158" s="1288"/>
    </row>
    <row r="159" spans="2:11" x14ac:dyDescent="0.45">
      <c r="B159" s="1020"/>
      <c r="C159" s="56" t="s">
        <v>33</v>
      </c>
      <c r="D159" s="57">
        <v>1000</v>
      </c>
      <c r="E159" s="58">
        <v>1000</v>
      </c>
      <c r="F159" s="88">
        <v>43061</v>
      </c>
      <c r="G159" s="89">
        <v>46713</v>
      </c>
      <c r="H159" s="64">
        <v>10</v>
      </c>
      <c r="I159" s="62" t="s">
        <v>12</v>
      </c>
      <c r="J159" s="63">
        <v>5.9300000000000004E-3</v>
      </c>
      <c r="K159" s="64">
        <v>9.6999999999999993</v>
      </c>
    </row>
    <row r="160" spans="2:11" x14ac:dyDescent="0.45">
      <c r="B160" s="1020"/>
      <c r="C160" s="15" t="s">
        <v>44</v>
      </c>
      <c r="D160" s="49">
        <v>2000</v>
      </c>
      <c r="E160" s="50">
        <v>2000</v>
      </c>
      <c r="F160" s="173">
        <v>43061</v>
      </c>
      <c r="G160" s="174">
        <v>46713</v>
      </c>
      <c r="H160" s="55">
        <v>10</v>
      </c>
      <c r="I160" s="21" t="s">
        <v>12</v>
      </c>
      <c r="J160" s="54">
        <v>5.9300000000000004E-3</v>
      </c>
      <c r="K160" s="55">
        <v>9.6999999999999993</v>
      </c>
    </row>
    <row r="161" spans="2:11" x14ac:dyDescent="0.45">
      <c r="B161" s="1020"/>
      <c r="C161" s="56" t="s">
        <v>29</v>
      </c>
      <c r="D161" s="57">
        <v>2500</v>
      </c>
      <c r="E161" s="58">
        <v>2500</v>
      </c>
      <c r="F161" s="59">
        <v>43098</v>
      </c>
      <c r="G161" s="60">
        <v>46749</v>
      </c>
      <c r="H161" s="61">
        <v>10</v>
      </c>
      <c r="I161" s="62" t="s">
        <v>12</v>
      </c>
      <c r="J161" s="63">
        <v>6.1500000000000001E-3</v>
      </c>
      <c r="K161" s="64">
        <v>9.8000000000000007</v>
      </c>
    </row>
    <row r="162" spans="2:11" x14ac:dyDescent="0.45">
      <c r="B162" s="1020"/>
      <c r="C162" s="113" t="s">
        <v>23</v>
      </c>
      <c r="D162" s="114">
        <v>2000</v>
      </c>
      <c r="E162" s="115">
        <v>2000</v>
      </c>
      <c r="F162" s="116">
        <v>43112</v>
      </c>
      <c r="G162" s="117">
        <v>46764</v>
      </c>
      <c r="H162" s="118">
        <v>10</v>
      </c>
      <c r="I162" s="160" t="s">
        <v>12</v>
      </c>
      <c r="J162" s="141">
        <v>6.43E-3</v>
      </c>
      <c r="K162" s="140">
        <v>9.9</v>
      </c>
    </row>
    <row r="163" spans="2:11" x14ac:dyDescent="0.45">
      <c r="B163" s="1020"/>
      <c r="C163" s="6" t="s">
        <v>19</v>
      </c>
      <c r="D163" s="127">
        <v>2500</v>
      </c>
      <c r="E163" s="175">
        <v>2500</v>
      </c>
      <c r="F163" s="176">
        <v>43131</v>
      </c>
      <c r="G163" s="89">
        <v>43496</v>
      </c>
      <c r="H163" s="177">
        <v>1</v>
      </c>
      <c r="I163" s="62" t="s">
        <v>10</v>
      </c>
      <c r="J163" s="90">
        <v>1.7545E-3</v>
      </c>
      <c r="K163" s="178">
        <v>0.9</v>
      </c>
    </row>
    <row r="164" spans="2:11" ht="15" thickBot="1" x14ac:dyDescent="0.5">
      <c r="B164" s="1020"/>
      <c r="C164" s="28" t="s">
        <v>23</v>
      </c>
      <c r="D164" s="29">
        <v>1000</v>
      </c>
      <c r="E164" s="179">
        <v>1000</v>
      </c>
      <c r="F164" s="18">
        <v>43131</v>
      </c>
      <c r="G164" s="19">
        <v>43496</v>
      </c>
      <c r="H164" s="20">
        <v>1</v>
      </c>
      <c r="I164" s="21" t="s">
        <v>10</v>
      </c>
      <c r="J164" s="22">
        <v>1.4545000000000001E-3</v>
      </c>
      <c r="K164" s="23">
        <v>0.9</v>
      </c>
    </row>
    <row r="165" spans="2:11" ht="16.2" thickTop="1" thickBot="1" x14ac:dyDescent="0.5">
      <c r="B165" s="1021"/>
      <c r="C165" s="1" t="s">
        <v>8</v>
      </c>
      <c r="D165" s="180"/>
      <c r="E165" s="181">
        <v>371691</v>
      </c>
      <c r="F165" s="182"/>
      <c r="G165" s="182"/>
      <c r="H165" s="183"/>
      <c r="I165" s="184"/>
      <c r="J165" s="185"/>
      <c r="K165" s="186"/>
    </row>
    <row r="166" spans="2:11" ht="15.6" thickTop="1" thickBot="1" x14ac:dyDescent="0.5">
      <c r="B166" s="208"/>
      <c r="D166" s="209"/>
      <c r="E166" s="210"/>
      <c r="F166" s="205"/>
      <c r="G166" s="205"/>
      <c r="H166" s="206"/>
      <c r="I166" s="211"/>
      <c r="J166" s="212"/>
      <c r="K166" s="213"/>
    </row>
    <row r="167" spans="2:11" ht="18.600000000000001" thickTop="1" thickBot="1" x14ac:dyDescent="0.5">
      <c r="B167" s="956" t="s">
        <v>59</v>
      </c>
      <c r="C167" s="886"/>
      <c r="D167" s="1560"/>
      <c r="E167" s="214">
        <v>376691</v>
      </c>
      <c r="F167" s="215"/>
      <c r="G167" s="215"/>
      <c r="H167" s="216"/>
      <c r="I167" s="215"/>
      <c r="J167" s="217"/>
      <c r="K167" s="218">
        <v>4.2</v>
      </c>
    </row>
    <row r="168" spans="2:11" ht="15" thickTop="1" x14ac:dyDescent="0.45"/>
    <row r="169" spans="2:11" x14ac:dyDescent="0.45">
      <c r="B169" s="203" t="s">
        <v>62</v>
      </c>
      <c r="C169" s="203"/>
      <c r="D169" s="203"/>
      <c r="E169" s="203"/>
      <c r="F169" s="203"/>
      <c r="G169" s="203"/>
      <c r="H169" s="203"/>
      <c r="I169" s="203"/>
      <c r="J169" s="203"/>
      <c r="K169" s="203"/>
    </row>
    <row r="170" spans="2:11" ht="36.75" customHeight="1" x14ac:dyDescent="0.45">
      <c r="B170" s="1531" t="s">
        <v>63</v>
      </c>
      <c r="C170" s="1531"/>
      <c r="D170" s="1531"/>
      <c r="E170" s="1531"/>
      <c r="F170" s="1531"/>
      <c r="G170" s="1531"/>
      <c r="H170" s="1531"/>
      <c r="I170" s="1531"/>
      <c r="J170" s="1531"/>
      <c r="K170" s="1531"/>
    </row>
    <row r="171" spans="2:11" ht="15.75" customHeight="1" x14ac:dyDescent="0.45">
      <c r="B171" s="223" t="s">
        <v>68</v>
      </c>
      <c r="C171" s="224"/>
      <c r="D171" s="224"/>
      <c r="E171" s="224"/>
      <c r="F171" s="224"/>
      <c r="G171" s="224"/>
      <c r="H171" s="224"/>
      <c r="I171" s="224"/>
      <c r="J171" s="224"/>
      <c r="K171" s="224"/>
    </row>
    <row r="172" spans="2:11" ht="15.75" customHeight="1" x14ac:dyDescent="0.45">
      <c r="B172" s="188" t="s">
        <v>65</v>
      </c>
    </row>
    <row r="173" spans="2:11" ht="15.75" customHeight="1" x14ac:dyDescent="0.45">
      <c r="B173" s="188" t="s">
        <v>66</v>
      </c>
      <c r="E173" s="219"/>
    </row>
    <row r="174" spans="2:11" ht="15.75" customHeight="1" x14ac:dyDescent="0.45">
      <c r="B174" s="188" t="s">
        <v>67</v>
      </c>
    </row>
  </sheetData>
  <mergeCells count="258">
    <mergeCell ref="B9:C9"/>
    <mergeCell ref="D9:E9"/>
    <mergeCell ref="F9:F10"/>
    <mergeCell ref="G9:G10"/>
    <mergeCell ref="H9:H10"/>
    <mergeCell ref="I9:I10"/>
    <mergeCell ref="J9:J10"/>
    <mergeCell ref="K9:K10"/>
    <mergeCell ref="K157:K158"/>
    <mergeCell ref="K145:K146"/>
    <mergeCell ref="E150:E152"/>
    <mergeCell ref="F150:F152"/>
    <mergeCell ref="G150:G152"/>
    <mergeCell ref="H150:H152"/>
    <mergeCell ref="I150:I152"/>
    <mergeCell ref="J150:J152"/>
    <mergeCell ref="K150:K152"/>
    <mergeCell ref="E145:E146"/>
    <mergeCell ref="F145:F146"/>
    <mergeCell ref="G145:G146"/>
    <mergeCell ref="H145:H146"/>
    <mergeCell ref="I145:I146"/>
    <mergeCell ref="J145:J146"/>
    <mergeCell ref="K136:K142"/>
    <mergeCell ref="B167:D167"/>
    <mergeCell ref="E157:E158"/>
    <mergeCell ref="F157:F158"/>
    <mergeCell ref="G157:G158"/>
    <mergeCell ref="H157:H158"/>
    <mergeCell ref="I157:I158"/>
    <mergeCell ref="J157:J158"/>
    <mergeCell ref="K153:K154"/>
    <mergeCell ref="E155:E156"/>
    <mergeCell ref="F155:F156"/>
    <mergeCell ref="G155:G156"/>
    <mergeCell ref="H155:H156"/>
    <mergeCell ref="I155:I156"/>
    <mergeCell ref="J155:J156"/>
    <mergeCell ref="K155:K156"/>
    <mergeCell ref="E153:E154"/>
    <mergeCell ref="F153:F154"/>
    <mergeCell ref="G153:G154"/>
    <mergeCell ref="H153:H154"/>
    <mergeCell ref="I153:I154"/>
    <mergeCell ref="J153:J154"/>
    <mergeCell ref="E143:E144"/>
    <mergeCell ref="F143:F144"/>
    <mergeCell ref="G143:G144"/>
    <mergeCell ref="H143:H144"/>
    <mergeCell ref="I143:I144"/>
    <mergeCell ref="J143:J144"/>
    <mergeCell ref="K143:K144"/>
    <mergeCell ref="E136:E142"/>
    <mergeCell ref="F136:F142"/>
    <mergeCell ref="G136:G142"/>
    <mergeCell ref="H136:H142"/>
    <mergeCell ref="I136:I142"/>
    <mergeCell ref="J136:J142"/>
    <mergeCell ref="K117:K118"/>
    <mergeCell ref="E129:E130"/>
    <mergeCell ref="F129:F130"/>
    <mergeCell ref="G129:G130"/>
    <mergeCell ref="H129:H130"/>
    <mergeCell ref="I129:I130"/>
    <mergeCell ref="J129:J130"/>
    <mergeCell ref="K129:K130"/>
    <mergeCell ref="E117:E118"/>
    <mergeCell ref="F117:F118"/>
    <mergeCell ref="G117:G118"/>
    <mergeCell ref="H117:H118"/>
    <mergeCell ref="I117:I118"/>
    <mergeCell ref="J117:J118"/>
    <mergeCell ref="K95:K96"/>
    <mergeCell ref="E106:E107"/>
    <mergeCell ref="F106:F107"/>
    <mergeCell ref="G106:G107"/>
    <mergeCell ref="H106:H107"/>
    <mergeCell ref="I106:I107"/>
    <mergeCell ref="J106:J107"/>
    <mergeCell ref="K106:K107"/>
    <mergeCell ref="E95:E96"/>
    <mergeCell ref="F95:F96"/>
    <mergeCell ref="G95:G96"/>
    <mergeCell ref="H95:H96"/>
    <mergeCell ref="I95:I96"/>
    <mergeCell ref="J95:J96"/>
    <mergeCell ref="K91:K92"/>
    <mergeCell ref="E93:E94"/>
    <mergeCell ref="F93:F94"/>
    <mergeCell ref="G93:G94"/>
    <mergeCell ref="H93:H94"/>
    <mergeCell ref="I93:I94"/>
    <mergeCell ref="J93:J94"/>
    <mergeCell ref="K93:K94"/>
    <mergeCell ref="E91:E92"/>
    <mergeCell ref="F91:F92"/>
    <mergeCell ref="G91:G92"/>
    <mergeCell ref="H91:H92"/>
    <mergeCell ref="I91:I92"/>
    <mergeCell ref="J91:J92"/>
    <mergeCell ref="K81:K82"/>
    <mergeCell ref="E86:E87"/>
    <mergeCell ref="F86:F87"/>
    <mergeCell ref="G86:G87"/>
    <mergeCell ref="H86:H87"/>
    <mergeCell ref="I86:I87"/>
    <mergeCell ref="J86:J87"/>
    <mergeCell ref="K86:K87"/>
    <mergeCell ref="E81:E82"/>
    <mergeCell ref="F81:F82"/>
    <mergeCell ref="G81:G82"/>
    <mergeCell ref="H81:H82"/>
    <mergeCell ref="I81:I82"/>
    <mergeCell ref="J81:J82"/>
    <mergeCell ref="K75:K76"/>
    <mergeCell ref="E78:E79"/>
    <mergeCell ref="F78:F79"/>
    <mergeCell ref="G78:G79"/>
    <mergeCell ref="H78:H79"/>
    <mergeCell ref="I78:I79"/>
    <mergeCell ref="J78:J79"/>
    <mergeCell ref="K78:K79"/>
    <mergeCell ref="E75:E76"/>
    <mergeCell ref="F75:F76"/>
    <mergeCell ref="G75:G76"/>
    <mergeCell ref="H75:H76"/>
    <mergeCell ref="I75:I76"/>
    <mergeCell ref="J75:J76"/>
    <mergeCell ref="K59:K60"/>
    <mergeCell ref="E67:E68"/>
    <mergeCell ref="F67:F68"/>
    <mergeCell ref="G67:G68"/>
    <mergeCell ref="H67:H68"/>
    <mergeCell ref="I67:I68"/>
    <mergeCell ref="J67:J68"/>
    <mergeCell ref="K67:K68"/>
    <mergeCell ref="E59:E60"/>
    <mergeCell ref="F59:F60"/>
    <mergeCell ref="G59:G60"/>
    <mergeCell ref="H59:H60"/>
    <mergeCell ref="I59:I60"/>
    <mergeCell ref="J59:J60"/>
    <mergeCell ref="K48:K50"/>
    <mergeCell ref="E57:E58"/>
    <mergeCell ref="F57:F58"/>
    <mergeCell ref="G57:G58"/>
    <mergeCell ref="H57:H58"/>
    <mergeCell ref="I57:I58"/>
    <mergeCell ref="J57:J58"/>
    <mergeCell ref="K57:K58"/>
    <mergeCell ref="E48:E50"/>
    <mergeCell ref="F48:F50"/>
    <mergeCell ref="G48:G50"/>
    <mergeCell ref="H48:H50"/>
    <mergeCell ref="I48:I50"/>
    <mergeCell ref="J48:J50"/>
    <mergeCell ref="K43:K44"/>
    <mergeCell ref="E46:E47"/>
    <mergeCell ref="F46:F47"/>
    <mergeCell ref="G46:G47"/>
    <mergeCell ref="H46:H47"/>
    <mergeCell ref="I46:I47"/>
    <mergeCell ref="J46:J47"/>
    <mergeCell ref="K46:K47"/>
    <mergeCell ref="E43:E44"/>
    <mergeCell ref="F43:F44"/>
    <mergeCell ref="G43:G44"/>
    <mergeCell ref="H43:H44"/>
    <mergeCell ref="I43:I44"/>
    <mergeCell ref="J43:J44"/>
    <mergeCell ref="K34:K35"/>
    <mergeCell ref="E41:E42"/>
    <mergeCell ref="F41:F42"/>
    <mergeCell ref="G41:G42"/>
    <mergeCell ref="H41:H42"/>
    <mergeCell ref="I41:I42"/>
    <mergeCell ref="J41:J42"/>
    <mergeCell ref="K41:K42"/>
    <mergeCell ref="E34:E35"/>
    <mergeCell ref="F34:F35"/>
    <mergeCell ref="G34:G35"/>
    <mergeCell ref="H34:H35"/>
    <mergeCell ref="I34:I35"/>
    <mergeCell ref="J34:J35"/>
    <mergeCell ref="K30:K31"/>
    <mergeCell ref="E32:E33"/>
    <mergeCell ref="F32:F33"/>
    <mergeCell ref="G32:G33"/>
    <mergeCell ref="H32:H33"/>
    <mergeCell ref="I32:I33"/>
    <mergeCell ref="J32:J33"/>
    <mergeCell ref="K32:K33"/>
    <mergeCell ref="E30:E31"/>
    <mergeCell ref="F30:F31"/>
    <mergeCell ref="G30:G31"/>
    <mergeCell ref="H30:H31"/>
    <mergeCell ref="I30:I31"/>
    <mergeCell ref="J30:J31"/>
    <mergeCell ref="K22:K23"/>
    <mergeCell ref="E24:E25"/>
    <mergeCell ref="F24:F25"/>
    <mergeCell ref="G24:G25"/>
    <mergeCell ref="H24:H25"/>
    <mergeCell ref="I24:I25"/>
    <mergeCell ref="J24:J25"/>
    <mergeCell ref="K24:K25"/>
    <mergeCell ref="E22:E23"/>
    <mergeCell ref="F22:F23"/>
    <mergeCell ref="G22:G23"/>
    <mergeCell ref="H22:H23"/>
    <mergeCell ref="I22:I23"/>
    <mergeCell ref="J22:J23"/>
    <mergeCell ref="E20:E21"/>
    <mergeCell ref="F20:F21"/>
    <mergeCell ref="G20:G21"/>
    <mergeCell ref="H20:H21"/>
    <mergeCell ref="I20:I21"/>
    <mergeCell ref="J20:J21"/>
    <mergeCell ref="K20:K21"/>
    <mergeCell ref="E18:E19"/>
    <mergeCell ref="F18:F19"/>
    <mergeCell ref="G18:G19"/>
    <mergeCell ref="H18:H19"/>
    <mergeCell ref="I18:I19"/>
    <mergeCell ref="J18:J19"/>
    <mergeCell ref="K13:K14"/>
    <mergeCell ref="E15:E16"/>
    <mergeCell ref="F15:F16"/>
    <mergeCell ref="G15:G16"/>
    <mergeCell ref="H15:H16"/>
    <mergeCell ref="I15:I16"/>
    <mergeCell ref="J15:J16"/>
    <mergeCell ref="K15:K16"/>
    <mergeCell ref="K18:K19"/>
    <mergeCell ref="B170:K170"/>
    <mergeCell ref="B3:C3"/>
    <mergeCell ref="D3:E3"/>
    <mergeCell ref="F3:F4"/>
    <mergeCell ref="G3:G4"/>
    <mergeCell ref="H3:H4"/>
    <mergeCell ref="I3:I4"/>
    <mergeCell ref="J3:J4"/>
    <mergeCell ref="K3:K4"/>
    <mergeCell ref="J5:J6"/>
    <mergeCell ref="K5:K6"/>
    <mergeCell ref="B11:B165"/>
    <mergeCell ref="E13:E14"/>
    <mergeCell ref="F13:F14"/>
    <mergeCell ref="G13:G14"/>
    <mergeCell ref="H13:H14"/>
    <mergeCell ref="I13:I14"/>
    <mergeCell ref="J13:J14"/>
    <mergeCell ref="B5:B7"/>
    <mergeCell ref="E5:E6"/>
    <mergeCell ref="F5:F6"/>
    <mergeCell ref="G5:G6"/>
    <mergeCell ref="H5:H6"/>
    <mergeCell ref="I5:I6"/>
  </mergeCells>
  <phoneticPr fontId="2"/>
  <conditionalFormatting sqref="G1:G41">
    <cfRule type="cellIs" dxfId="5" priority="1" operator="between">
      <formula>42825</formula>
      <formula>43023</formula>
    </cfRule>
  </conditionalFormatting>
  <conditionalFormatting sqref="G43 G119:G129 G143 G172:G1048576">
    <cfRule type="cellIs" dxfId="4" priority="34" operator="between">
      <formula>42825</formula>
      <formula>43023</formula>
    </cfRule>
  </conditionalFormatting>
  <conditionalFormatting sqref="G45:G59 G61:G93">
    <cfRule type="cellIs" dxfId="3" priority="12" operator="between">
      <formula>42825</formula>
      <formula>43023</formula>
    </cfRule>
  </conditionalFormatting>
  <conditionalFormatting sqref="G95:G117">
    <cfRule type="cellIs" dxfId="2" priority="7" operator="between">
      <formula>42825</formula>
      <formula>43023</formula>
    </cfRule>
  </conditionalFormatting>
  <conditionalFormatting sqref="G131:G135">
    <cfRule type="cellIs" dxfId="1" priority="11" operator="between">
      <formula>42825</formula>
      <formula>43023</formula>
    </cfRule>
  </conditionalFormatting>
  <conditionalFormatting sqref="G145:G169">
    <cfRule type="cellIs" dxfId="0" priority="4" operator="between">
      <formula>42825</formula>
      <formula>43023</formula>
    </cfRule>
  </conditionalFormatting>
  <pageMargins left="0.23622047244094491" right="0.23622047244094491" top="0.35433070866141736" bottom="0.35433070866141736" header="0.31496062992125984" footer="0.31496062992125984"/>
  <pageSetup paperSize="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/>
    <pageSetUpPr fitToPage="1"/>
  </sheetPr>
  <dimension ref="A1:AK297"/>
  <sheetViews>
    <sheetView showGridLines="0" zoomScaleNormal="100" zoomScaleSheetLayoutView="10" zoomScalePageLayoutView="25" workbookViewId="0"/>
  </sheetViews>
  <sheetFormatPr defaultColWidth="9" defaultRowHeight="14.4" x14ac:dyDescent="0.45"/>
  <cols>
    <col min="1" max="1" width="5" style="632" customWidth="1"/>
    <col min="2" max="2" width="12.59765625" style="188" customWidth="1"/>
    <col min="3" max="3" width="24.59765625" style="188" customWidth="1"/>
    <col min="4" max="5" width="8.59765625" style="188" customWidth="1"/>
    <col min="6" max="8" width="10.3984375" style="188" customWidth="1"/>
    <col min="9" max="9" width="12.3984375" style="188" customWidth="1"/>
    <col min="10" max="10" width="10.3984375" style="203" customWidth="1"/>
    <col min="11" max="11" width="10.3984375" style="188" customWidth="1"/>
    <col min="12" max="37" width="9" style="632"/>
    <col min="38" max="16384" width="9" style="187"/>
  </cols>
  <sheetData>
    <row r="1" spans="1:11" ht="18.600000000000001" x14ac:dyDescent="0.45">
      <c r="A1" s="631" t="s">
        <v>266</v>
      </c>
      <c r="K1" s="189"/>
    </row>
    <row r="2" spans="1:11" x14ac:dyDescent="0.45">
      <c r="K2" s="189"/>
    </row>
    <row r="3" spans="1:11" ht="18.75" customHeight="1" x14ac:dyDescent="0.45">
      <c r="B3" s="628" t="s">
        <v>0</v>
      </c>
      <c r="C3" s="608"/>
      <c r="D3" s="629" t="s">
        <v>1</v>
      </c>
      <c r="E3" s="630"/>
      <c r="F3" s="846" t="s">
        <v>4</v>
      </c>
      <c r="G3" s="867" t="s">
        <v>5</v>
      </c>
      <c r="H3" s="869" t="s">
        <v>6</v>
      </c>
      <c r="I3" s="871" t="s">
        <v>7</v>
      </c>
      <c r="J3" s="873" t="s">
        <v>119</v>
      </c>
      <c r="K3" s="875" t="s">
        <v>120</v>
      </c>
    </row>
    <row r="4" spans="1:11" ht="15" thickBot="1" x14ac:dyDescent="0.5">
      <c r="B4" s="2"/>
      <c r="C4" s="3" t="s">
        <v>87</v>
      </c>
      <c r="D4" s="4" t="s">
        <v>2</v>
      </c>
      <c r="E4" s="5" t="s">
        <v>3</v>
      </c>
      <c r="F4" s="847"/>
      <c r="G4" s="868"/>
      <c r="H4" s="870"/>
      <c r="I4" s="872"/>
      <c r="J4" s="874"/>
      <c r="K4" s="876"/>
    </row>
    <row r="5" spans="1:11" ht="16.5" customHeight="1" thickTop="1" x14ac:dyDescent="0.45">
      <c r="B5" s="840" t="s">
        <v>58</v>
      </c>
      <c r="C5" s="15" t="s">
        <v>24</v>
      </c>
      <c r="D5" s="17">
        <v>1000</v>
      </c>
      <c r="E5" s="17">
        <v>1000</v>
      </c>
      <c r="F5" s="52">
        <v>44841</v>
      </c>
      <c r="G5" s="52">
        <v>45205</v>
      </c>
      <c r="H5" s="306">
        <v>1</v>
      </c>
      <c r="I5" s="706" t="s">
        <v>11</v>
      </c>
      <c r="J5" s="703">
        <v>1.6955E-3</v>
      </c>
      <c r="K5" s="704">
        <v>0.1</v>
      </c>
    </row>
    <row r="6" spans="1:11" ht="16.5" customHeight="1" thickBot="1" x14ac:dyDescent="0.5">
      <c r="B6" s="938"/>
      <c r="C6" s="28" t="s">
        <v>23</v>
      </c>
      <c r="D6" s="179">
        <v>1000</v>
      </c>
      <c r="E6" s="179">
        <v>1000</v>
      </c>
      <c r="F6" s="52">
        <v>45015</v>
      </c>
      <c r="G6" s="52">
        <v>45205</v>
      </c>
      <c r="H6" s="306">
        <v>1</v>
      </c>
      <c r="I6" s="706" t="s">
        <v>11</v>
      </c>
      <c r="J6" s="703">
        <v>1.6955E-3</v>
      </c>
      <c r="K6" s="704">
        <v>0.1</v>
      </c>
    </row>
    <row r="7" spans="1:11" ht="15.6" thickTop="1" thickBot="1" x14ac:dyDescent="0.5">
      <c r="B7" s="841"/>
      <c r="C7" s="275" t="s">
        <v>110</v>
      </c>
      <c r="D7" s="633">
        <v>2000</v>
      </c>
      <c r="E7" s="501">
        <v>2000</v>
      </c>
      <c r="J7" s="188"/>
      <c r="K7" s="190"/>
    </row>
    <row r="8" spans="1:11" ht="15" thickTop="1" x14ac:dyDescent="0.45">
      <c r="J8" s="188"/>
      <c r="K8" s="190"/>
    </row>
    <row r="9" spans="1:11" ht="18.75" customHeight="1" x14ac:dyDescent="0.45">
      <c r="B9" s="842" t="s">
        <v>0</v>
      </c>
      <c r="C9" s="843"/>
      <c r="D9" s="844" t="s">
        <v>1</v>
      </c>
      <c r="E9" s="845"/>
      <c r="F9" s="846" t="s">
        <v>4</v>
      </c>
      <c r="G9" s="867" t="s">
        <v>5</v>
      </c>
      <c r="H9" s="869" t="s">
        <v>6</v>
      </c>
      <c r="I9" s="871" t="s">
        <v>7</v>
      </c>
      <c r="J9" s="873" t="s">
        <v>119</v>
      </c>
      <c r="K9" s="875" t="s">
        <v>120</v>
      </c>
    </row>
    <row r="10" spans="1:11" ht="15" thickBot="1" x14ac:dyDescent="0.5">
      <c r="B10" s="2"/>
      <c r="C10" s="3" t="s">
        <v>87</v>
      </c>
      <c r="D10" s="4" t="s">
        <v>2</v>
      </c>
      <c r="E10" s="5" t="s">
        <v>3</v>
      </c>
      <c r="F10" s="847"/>
      <c r="G10" s="868"/>
      <c r="H10" s="870"/>
      <c r="I10" s="872"/>
      <c r="J10" s="874"/>
      <c r="K10" s="876"/>
    </row>
    <row r="11" spans="1:11" s="634" customFormat="1" ht="18.75" customHeight="1" thickTop="1" x14ac:dyDescent="0.45">
      <c r="B11" s="834" t="s">
        <v>9</v>
      </c>
      <c r="C11" s="647" t="s">
        <v>14</v>
      </c>
      <c r="D11" s="648">
        <v>1000</v>
      </c>
      <c r="E11" s="649">
        <v>1000</v>
      </c>
      <c r="F11" s="650">
        <v>41184</v>
      </c>
      <c r="G11" s="650">
        <v>45566</v>
      </c>
      <c r="H11" s="651">
        <v>12</v>
      </c>
      <c r="I11" s="652" t="s">
        <v>185</v>
      </c>
      <c r="J11" s="653">
        <v>1.6399999999999998E-2</v>
      </c>
      <c r="K11" s="654">
        <v>1.1000000000000001</v>
      </c>
    </row>
    <row r="12" spans="1:11" s="634" customFormat="1" ht="18.75" customHeight="1" x14ac:dyDescent="0.45">
      <c r="B12" s="835"/>
      <c r="C12" s="639" t="s">
        <v>57</v>
      </c>
      <c r="D12" s="640">
        <v>1000</v>
      </c>
      <c r="E12" s="641">
        <v>1000</v>
      </c>
      <c r="F12" s="642">
        <v>41554</v>
      </c>
      <c r="G12" s="642">
        <v>47032</v>
      </c>
      <c r="H12" s="643">
        <v>15</v>
      </c>
      <c r="I12" s="656" t="s">
        <v>121</v>
      </c>
      <c r="J12" s="645">
        <v>2.24175E-2</v>
      </c>
      <c r="K12" s="646">
        <v>5.0999999999999996</v>
      </c>
    </row>
    <row r="13" spans="1:11" s="634" customFormat="1" ht="18.75" customHeight="1" x14ac:dyDescent="0.45">
      <c r="B13" s="835"/>
      <c r="C13" s="647" t="s">
        <v>14</v>
      </c>
      <c r="D13" s="648">
        <v>1500</v>
      </c>
      <c r="E13" s="649">
        <v>1500</v>
      </c>
      <c r="F13" s="650">
        <v>41554</v>
      </c>
      <c r="G13" s="650">
        <v>45387</v>
      </c>
      <c r="H13" s="651">
        <v>10.5</v>
      </c>
      <c r="I13" s="655" t="s">
        <v>185</v>
      </c>
      <c r="J13" s="653">
        <v>1.4499999999999999E-2</v>
      </c>
      <c r="K13" s="654">
        <v>0.6</v>
      </c>
    </row>
    <row r="14" spans="1:11" s="634" customFormat="1" ht="18.75" customHeight="1" x14ac:dyDescent="0.45">
      <c r="B14" s="835"/>
      <c r="C14" s="639" t="s">
        <v>56</v>
      </c>
      <c r="D14" s="640">
        <v>1000</v>
      </c>
      <c r="E14" s="641">
        <v>1000</v>
      </c>
      <c r="F14" s="642">
        <v>41554</v>
      </c>
      <c r="G14" s="642">
        <v>45205</v>
      </c>
      <c r="H14" s="643">
        <v>10</v>
      </c>
      <c r="I14" s="656" t="s">
        <v>185</v>
      </c>
      <c r="J14" s="645">
        <v>1.3299999999999999E-2</v>
      </c>
      <c r="K14" s="646">
        <v>0.1</v>
      </c>
    </row>
    <row r="15" spans="1:11" s="634" customFormat="1" ht="18.75" customHeight="1" x14ac:dyDescent="0.45">
      <c r="B15" s="835"/>
      <c r="C15" s="635" t="s">
        <v>56</v>
      </c>
      <c r="D15" s="636">
        <v>2199</v>
      </c>
      <c r="E15" s="936">
        <v>3000</v>
      </c>
      <c r="F15" s="787">
        <v>41554</v>
      </c>
      <c r="G15" s="916">
        <v>45205</v>
      </c>
      <c r="H15" s="917">
        <v>10</v>
      </c>
      <c r="I15" s="927" t="s">
        <v>121</v>
      </c>
      <c r="J15" s="928">
        <v>1.35675E-2</v>
      </c>
      <c r="K15" s="925">
        <v>0.1</v>
      </c>
    </row>
    <row r="16" spans="1:11" s="634" customFormat="1" ht="18.75" customHeight="1" x14ac:dyDescent="0.45">
      <c r="B16" s="835"/>
      <c r="C16" s="637" t="s">
        <v>18</v>
      </c>
      <c r="D16" s="638">
        <v>801</v>
      </c>
      <c r="E16" s="936">
        <v>0</v>
      </c>
      <c r="F16" s="789"/>
      <c r="G16" s="916"/>
      <c r="H16" s="917">
        <v>0</v>
      </c>
      <c r="I16" s="918" t="e">
        <v>#N/A</v>
      </c>
      <c r="J16" s="928"/>
      <c r="K16" s="925" t="e">
        <v>#NUM!</v>
      </c>
    </row>
    <row r="17" spans="2:11" s="634" customFormat="1" ht="18.75" customHeight="1" x14ac:dyDescent="0.45">
      <c r="B17" s="835"/>
      <c r="C17" s="639" t="s">
        <v>14</v>
      </c>
      <c r="D17" s="640">
        <v>4000</v>
      </c>
      <c r="E17" s="641">
        <v>4000</v>
      </c>
      <c r="F17" s="642">
        <v>41729</v>
      </c>
      <c r="G17" s="642">
        <v>46112</v>
      </c>
      <c r="H17" s="643">
        <v>12</v>
      </c>
      <c r="I17" s="656" t="s">
        <v>185</v>
      </c>
      <c r="J17" s="645">
        <v>1.66E-2</v>
      </c>
      <c r="K17" s="646">
        <v>2.6</v>
      </c>
    </row>
    <row r="18" spans="2:11" s="634" customFormat="1" ht="18.75" customHeight="1" x14ac:dyDescent="0.45">
      <c r="B18" s="835"/>
      <c r="C18" s="635" t="s">
        <v>56</v>
      </c>
      <c r="D18" s="636">
        <v>1099.5</v>
      </c>
      <c r="E18" s="936">
        <v>1500</v>
      </c>
      <c r="F18" s="787">
        <v>41730</v>
      </c>
      <c r="G18" s="916">
        <v>45747</v>
      </c>
      <c r="H18" s="917">
        <v>11</v>
      </c>
      <c r="I18" s="927" t="s">
        <v>121</v>
      </c>
      <c r="J18" s="928">
        <v>1.4887500000000001E-2</v>
      </c>
      <c r="K18" s="925">
        <v>1.6</v>
      </c>
    </row>
    <row r="19" spans="2:11" s="634" customFormat="1" ht="18.75" customHeight="1" x14ac:dyDescent="0.45">
      <c r="B19" s="835"/>
      <c r="C19" s="637" t="s">
        <v>17</v>
      </c>
      <c r="D19" s="638">
        <v>400.5</v>
      </c>
      <c r="E19" s="936">
        <v>0</v>
      </c>
      <c r="F19" s="789"/>
      <c r="G19" s="916"/>
      <c r="H19" s="917">
        <v>0</v>
      </c>
      <c r="I19" s="918" t="e">
        <v>#N/A</v>
      </c>
      <c r="J19" s="928">
        <v>7.1909000000000001E-3</v>
      </c>
      <c r="K19" s="925" t="e">
        <v>#NUM!</v>
      </c>
    </row>
    <row r="20" spans="2:11" s="634" customFormat="1" ht="18.75" customHeight="1" x14ac:dyDescent="0.45">
      <c r="B20" s="835"/>
      <c r="C20" s="639" t="s">
        <v>14</v>
      </c>
      <c r="D20" s="640">
        <v>3000</v>
      </c>
      <c r="E20" s="641">
        <v>3000</v>
      </c>
      <c r="F20" s="642">
        <v>41913</v>
      </c>
      <c r="G20" s="642">
        <v>45931</v>
      </c>
      <c r="H20" s="643">
        <v>11</v>
      </c>
      <c r="I20" s="656" t="s">
        <v>185</v>
      </c>
      <c r="J20" s="645">
        <v>1.2799999999999999E-2</v>
      </c>
      <c r="K20" s="646">
        <v>2.1</v>
      </c>
    </row>
    <row r="21" spans="2:11" s="634" customFormat="1" ht="18.75" customHeight="1" x14ac:dyDescent="0.45">
      <c r="B21" s="835"/>
      <c r="C21" s="635" t="s">
        <v>56</v>
      </c>
      <c r="D21" s="636">
        <v>1466</v>
      </c>
      <c r="E21" s="936">
        <v>2000</v>
      </c>
      <c r="F21" s="787">
        <v>41913</v>
      </c>
      <c r="G21" s="916">
        <v>45566</v>
      </c>
      <c r="H21" s="917">
        <v>10</v>
      </c>
      <c r="I21" s="927" t="s">
        <v>121</v>
      </c>
      <c r="J21" s="928">
        <v>1.1025999999999999E-2</v>
      </c>
      <c r="K21" s="781">
        <v>1.1000000000000001</v>
      </c>
    </row>
    <row r="22" spans="2:11" s="634" customFormat="1" ht="18.75" customHeight="1" x14ac:dyDescent="0.45">
      <c r="B22" s="835"/>
      <c r="C22" s="637" t="s">
        <v>17</v>
      </c>
      <c r="D22" s="638">
        <v>534</v>
      </c>
      <c r="E22" s="936">
        <v>0</v>
      </c>
      <c r="F22" s="789"/>
      <c r="G22" s="916"/>
      <c r="H22" s="917">
        <v>0</v>
      </c>
      <c r="I22" s="918" t="e">
        <v>#N/A</v>
      </c>
      <c r="J22" s="928">
        <v>0</v>
      </c>
      <c r="K22" s="937" t="e">
        <v>#NUM!</v>
      </c>
    </row>
    <row r="23" spans="2:11" s="634" customFormat="1" ht="18.75" customHeight="1" x14ac:dyDescent="0.45">
      <c r="B23" s="835"/>
      <c r="C23" s="639" t="s">
        <v>56</v>
      </c>
      <c r="D23" s="640">
        <v>800</v>
      </c>
      <c r="E23" s="641">
        <v>800</v>
      </c>
      <c r="F23" s="642">
        <v>41913</v>
      </c>
      <c r="G23" s="642">
        <v>45566</v>
      </c>
      <c r="H23" s="643">
        <v>10</v>
      </c>
      <c r="I23" s="656" t="s">
        <v>185</v>
      </c>
      <c r="J23" s="645">
        <v>1.064E-2</v>
      </c>
      <c r="K23" s="646">
        <v>1.1000000000000001</v>
      </c>
    </row>
    <row r="24" spans="2:11" s="634" customFormat="1" ht="18.75" customHeight="1" x14ac:dyDescent="0.45">
      <c r="B24" s="835"/>
      <c r="C24" s="661" t="s">
        <v>17</v>
      </c>
      <c r="D24" s="636">
        <v>200</v>
      </c>
      <c r="E24" s="914">
        <v>1200</v>
      </c>
      <c r="F24" s="832">
        <v>42037</v>
      </c>
      <c r="G24" s="933">
        <v>45688</v>
      </c>
      <c r="H24" s="917">
        <v>10</v>
      </c>
      <c r="I24" s="927" t="s">
        <v>185</v>
      </c>
      <c r="J24" s="928">
        <v>9.6000000000000009E-3</v>
      </c>
      <c r="K24" s="925">
        <v>1.4</v>
      </c>
    </row>
    <row r="25" spans="2:11" s="634" customFormat="1" ht="18.75" customHeight="1" x14ac:dyDescent="0.45">
      <c r="B25" s="835"/>
      <c r="C25" s="662" t="s">
        <v>203</v>
      </c>
      <c r="D25" s="638">
        <v>1000</v>
      </c>
      <c r="E25" s="932">
        <v>0</v>
      </c>
      <c r="F25" s="833"/>
      <c r="G25" s="933"/>
      <c r="H25" s="934">
        <v>0</v>
      </c>
      <c r="I25" s="919" t="e">
        <v>#N/A</v>
      </c>
      <c r="J25" s="935"/>
      <c r="K25" s="925" t="e">
        <v>#NUM!</v>
      </c>
    </row>
    <row r="26" spans="2:11" s="634" customFormat="1" ht="18.75" customHeight="1" x14ac:dyDescent="0.45">
      <c r="B26" s="835"/>
      <c r="C26" s="657" t="s">
        <v>56</v>
      </c>
      <c r="D26" s="658">
        <v>2928.5</v>
      </c>
      <c r="E26" s="903">
        <v>4000</v>
      </c>
      <c r="F26" s="906">
        <v>42040</v>
      </c>
      <c r="G26" s="909">
        <v>45327</v>
      </c>
      <c r="H26" s="910">
        <v>9</v>
      </c>
      <c r="I26" s="911" t="s">
        <v>121</v>
      </c>
      <c r="J26" s="912">
        <v>8.2290000000000002E-3</v>
      </c>
      <c r="K26" s="902">
        <v>0.4</v>
      </c>
    </row>
    <row r="27" spans="2:11" s="634" customFormat="1" ht="18.75" customHeight="1" x14ac:dyDescent="0.45">
      <c r="B27" s="835"/>
      <c r="C27" s="659" t="s">
        <v>17</v>
      </c>
      <c r="D27" s="660">
        <v>1071.5</v>
      </c>
      <c r="E27" s="905">
        <v>0</v>
      </c>
      <c r="F27" s="908"/>
      <c r="G27" s="909"/>
      <c r="H27" s="910">
        <v>0</v>
      </c>
      <c r="I27" s="922" t="e">
        <v>#N/A</v>
      </c>
      <c r="J27" s="912">
        <v>0</v>
      </c>
      <c r="K27" s="902" t="e">
        <v>#NUM!</v>
      </c>
    </row>
    <row r="28" spans="2:11" s="634" customFormat="1" ht="18.75" customHeight="1" x14ac:dyDescent="0.45">
      <c r="B28" s="835"/>
      <c r="C28" s="647" t="s">
        <v>19</v>
      </c>
      <c r="D28" s="648">
        <v>1000</v>
      </c>
      <c r="E28" s="649">
        <v>1000</v>
      </c>
      <c r="F28" s="650">
        <v>42065</v>
      </c>
      <c r="G28" s="650">
        <v>47207</v>
      </c>
      <c r="H28" s="651">
        <v>14.1</v>
      </c>
      <c r="I28" s="655" t="s">
        <v>121</v>
      </c>
      <c r="J28" s="653">
        <v>1.5917500000000001E-2</v>
      </c>
      <c r="K28" s="654">
        <v>5.6</v>
      </c>
    </row>
    <row r="29" spans="2:11" s="634" customFormat="1" ht="18.75" customHeight="1" x14ac:dyDescent="0.45">
      <c r="B29" s="835"/>
      <c r="C29" s="639" t="s">
        <v>19</v>
      </c>
      <c r="D29" s="640">
        <v>7000</v>
      </c>
      <c r="E29" s="641">
        <v>7000</v>
      </c>
      <c r="F29" s="642">
        <v>42065</v>
      </c>
      <c r="G29" s="642">
        <v>45747</v>
      </c>
      <c r="H29" s="643">
        <v>10.1</v>
      </c>
      <c r="I29" s="656" t="s">
        <v>121</v>
      </c>
      <c r="J29" s="645">
        <v>1.0097499999999999E-2</v>
      </c>
      <c r="K29" s="646">
        <v>1.6</v>
      </c>
    </row>
    <row r="30" spans="2:11" s="634" customFormat="1" ht="18.75" customHeight="1" x14ac:dyDescent="0.45">
      <c r="B30" s="835"/>
      <c r="C30" s="647" t="s">
        <v>19</v>
      </c>
      <c r="D30" s="648">
        <v>6000</v>
      </c>
      <c r="E30" s="649">
        <v>6000</v>
      </c>
      <c r="F30" s="650">
        <v>42065</v>
      </c>
      <c r="G30" s="650">
        <v>45380</v>
      </c>
      <c r="H30" s="651">
        <v>9.1</v>
      </c>
      <c r="I30" s="655" t="s">
        <v>121</v>
      </c>
      <c r="J30" s="653">
        <v>8.6549999999999995E-3</v>
      </c>
      <c r="K30" s="654">
        <v>0.6</v>
      </c>
    </row>
    <row r="31" spans="2:11" s="634" customFormat="1" ht="18.75" customHeight="1" x14ac:dyDescent="0.45">
      <c r="B31" s="835"/>
      <c r="C31" s="639" t="s">
        <v>23</v>
      </c>
      <c r="D31" s="640">
        <v>6000</v>
      </c>
      <c r="E31" s="641">
        <v>6000</v>
      </c>
      <c r="F31" s="642">
        <v>42418</v>
      </c>
      <c r="G31" s="642">
        <v>46052</v>
      </c>
      <c r="H31" s="643">
        <v>10</v>
      </c>
      <c r="I31" s="656" t="s">
        <v>121</v>
      </c>
      <c r="J31" s="645">
        <v>6.45E-3</v>
      </c>
      <c r="K31" s="646">
        <v>2.4</v>
      </c>
    </row>
    <row r="32" spans="2:11" s="634" customFormat="1" ht="18.75" customHeight="1" x14ac:dyDescent="0.45">
      <c r="B32" s="835"/>
      <c r="C32" s="647" t="s">
        <v>17</v>
      </c>
      <c r="D32" s="648">
        <v>1000</v>
      </c>
      <c r="E32" s="649">
        <v>1000</v>
      </c>
      <c r="F32" s="650">
        <v>42418</v>
      </c>
      <c r="G32" s="650">
        <v>46052</v>
      </c>
      <c r="H32" s="651">
        <v>10</v>
      </c>
      <c r="I32" s="655" t="s">
        <v>121</v>
      </c>
      <c r="J32" s="653">
        <v>6.45E-3</v>
      </c>
      <c r="K32" s="654">
        <v>2.4</v>
      </c>
    </row>
    <row r="33" spans="2:11" s="634" customFormat="1" ht="18.75" customHeight="1" x14ac:dyDescent="0.45">
      <c r="B33" s="835"/>
      <c r="C33" s="639" t="s">
        <v>34</v>
      </c>
      <c r="D33" s="640">
        <v>1000</v>
      </c>
      <c r="E33" s="641">
        <v>1000</v>
      </c>
      <c r="F33" s="642">
        <v>42418</v>
      </c>
      <c r="G33" s="642">
        <v>46052</v>
      </c>
      <c r="H33" s="643">
        <v>10</v>
      </c>
      <c r="I33" s="656" t="s">
        <v>121</v>
      </c>
      <c r="J33" s="645">
        <v>6.45E-3</v>
      </c>
      <c r="K33" s="646">
        <v>2.4</v>
      </c>
    </row>
    <row r="34" spans="2:11" s="634" customFormat="1" ht="18.75" customHeight="1" x14ac:dyDescent="0.45">
      <c r="B34" s="835"/>
      <c r="C34" s="647" t="s">
        <v>197</v>
      </c>
      <c r="D34" s="648">
        <v>1000</v>
      </c>
      <c r="E34" s="649">
        <v>1000</v>
      </c>
      <c r="F34" s="650">
        <v>42418</v>
      </c>
      <c r="G34" s="650">
        <v>45504</v>
      </c>
      <c r="H34" s="651">
        <v>8.5</v>
      </c>
      <c r="I34" s="655" t="s">
        <v>121</v>
      </c>
      <c r="J34" s="653">
        <v>4.5000000000000005E-3</v>
      </c>
      <c r="K34" s="654">
        <v>0.9</v>
      </c>
    </row>
    <row r="35" spans="2:11" s="634" customFormat="1" ht="18.75" customHeight="1" x14ac:dyDescent="0.45">
      <c r="B35" s="835"/>
      <c r="C35" s="639" t="s">
        <v>25</v>
      </c>
      <c r="D35" s="640">
        <v>1000</v>
      </c>
      <c r="E35" s="641">
        <v>1000</v>
      </c>
      <c r="F35" s="642">
        <v>42418</v>
      </c>
      <c r="G35" s="642">
        <v>46052</v>
      </c>
      <c r="H35" s="643">
        <v>10</v>
      </c>
      <c r="I35" s="656" t="s">
        <v>121</v>
      </c>
      <c r="J35" s="645">
        <v>6.45E-3</v>
      </c>
      <c r="K35" s="646">
        <v>2.4</v>
      </c>
    </row>
    <row r="36" spans="2:11" s="634" customFormat="1" ht="18.75" customHeight="1" x14ac:dyDescent="0.45">
      <c r="B36" s="835"/>
      <c r="C36" s="635" t="s">
        <v>56</v>
      </c>
      <c r="D36" s="636">
        <v>733</v>
      </c>
      <c r="E36" s="914">
        <v>1000</v>
      </c>
      <c r="F36" s="787">
        <v>42430</v>
      </c>
      <c r="G36" s="916">
        <v>46112</v>
      </c>
      <c r="H36" s="917">
        <v>10.1</v>
      </c>
      <c r="I36" s="927" t="s">
        <v>121</v>
      </c>
      <c r="J36" s="928">
        <v>5.326E-3</v>
      </c>
      <c r="K36" s="925">
        <v>2.6</v>
      </c>
    </row>
    <row r="37" spans="2:11" s="634" customFormat="1" ht="18.75" customHeight="1" x14ac:dyDescent="0.45">
      <c r="B37" s="835"/>
      <c r="C37" s="637" t="s">
        <v>17</v>
      </c>
      <c r="D37" s="638">
        <v>267</v>
      </c>
      <c r="E37" s="915">
        <v>0</v>
      </c>
      <c r="F37" s="789"/>
      <c r="G37" s="916"/>
      <c r="H37" s="917">
        <v>0</v>
      </c>
      <c r="I37" s="918" t="e">
        <v>#N/A</v>
      </c>
      <c r="J37" s="928">
        <v>0</v>
      </c>
      <c r="K37" s="925" t="e">
        <v>#NUM!</v>
      </c>
    </row>
    <row r="38" spans="2:11" s="634" customFormat="1" ht="18.75" customHeight="1" x14ac:dyDescent="0.45">
      <c r="B38" s="835"/>
      <c r="C38" s="639" t="s">
        <v>23</v>
      </c>
      <c r="D38" s="640">
        <v>2000</v>
      </c>
      <c r="E38" s="641">
        <v>2000</v>
      </c>
      <c r="F38" s="642">
        <v>42430</v>
      </c>
      <c r="G38" s="642">
        <v>45747</v>
      </c>
      <c r="H38" s="643">
        <v>9.1</v>
      </c>
      <c r="I38" s="656" t="s">
        <v>121</v>
      </c>
      <c r="J38" s="645">
        <v>4.3110000000000006E-3</v>
      </c>
      <c r="K38" s="646">
        <v>1.6</v>
      </c>
    </row>
    <row r="39" spans="2:11" s="634" customFormat="1" ht="18.75" customHeight="1" x14ac:dyDescent="0.45">
      <c r="B39" s="835"/>
      <c r="C39" s="647" t="s">
        <v>263</v>
      </c>
      <c r="D39" s="648">
        <v>1500</v>
      </c>
      <c r="E39" s="649">
        <v>1500</v>
      </c>
      <c r="F39" s="650">
        <v>42430</v>
      </c>
      <c r="G39" s="650">
        <v>45380</v>
      </c>
      <c r="H39" s="651">
        <v>8.1</v>
      </c>
      <c r="I39" s="655" t="s">
        <v>121</v>
      </c>
      <c r="J39" s="653">
        <v>3.055E-3</v>
      </c>
      <c r="K39" s="654">
        <v>0.6</v>
      </c>
    </row>
    <row r="40" spans="2:11" s="634" customFormat="1" ht="18.75" customHeight="1" x14ac:dyDescent="0.45">
      <c r="B40" s="835"/>
      <c r="C40" s="639" t="s">
        <v>195</v>
      </c>
      <c r="D40" s="640">
        <v>1000</v>
      </c>
      <c r="E40" s="641">
        <v>1000</v>
      </c>
      <c r="F40" s="642">
        <v>42430</v>
      </c>
      <c r="G40" s="642">
        <v>45380</v>
      </c>
      <c r="H40" s="643">
        <v>8.1</v>
      </c>
      <c r="I40" s="656" t="s">
        <v>121</v>
      </c>
      <c r="J40" s="645">
        <v>3.0479999999999999E-3</v>
      </c>
      <c r="K40" s="646">
        <v>0.6</v>
      </c>
    </row>
    <row r="41" spans="2:11" s="634" customFormat="1" ht="18.75" customHeight="1" x14ac:dyDescent="0.45">
      <c r="B41" s="835"/>
      <c r="C41" s="647" t="s">
        <v>194</v>
      </c>
      <c r="D41" s="648">
        <v>1000</v>
      </c>
      <c r="E41" s="649">
        <v>1000</v>
      </c>
      <c r="F41" s="650">
        <v>42430</v>
      </c>
      <c r="G41" s="650">
        <v>45380</v>
      </c>
      <c r="H41" s="651">
        <v>8.1</v>
      </c>
      <c r="I41" s="655" t="s">
        <v>185</v>
      </c>
      <c r="J41" s="653">
        <v>2.9499999999999999E-3</v>
      </c>
      <c r="K41" s="654">
        <v>0.6</v>
      </c>
    </row>
    <row r="42" spans="2:11" s="634" customFormat="1" ht="18.75" customHeight="1" x14ac:dyDescent="0.45">
      <c r="B42" s="835"/>
      <c r="C42" s="639" t="s">
        <v>31</v>
      </c>
      <c r="D42" s="640">
        <v>1500</v>
      </c>
      <c r="E42" s="641">
        <v>1500</v>
      </c>
      <c r="F42" s="642">
        <v>42430</v>
      </c>
      <c r="G42" s="642">
        <v>45380</v>
      </c>
      <c r="H42" s="643">
        <v>8.1</v>
      </c>
      <c r="I42" s="656" t="s">
        <v>121</v>
      </c>
      <c r="J42" s="645">
        <v>3.0479999999999999E-3</v>
      </c>
      <c r="K42" s="646">
        <v>0.6</v>
      </c>
    </row>
    <row r="43" spans="2:11" s="634" customFormat="1" ht="18.75" customHeight="1" x14ac:dyDescent="0.45">
      <c r="B43" s="835"/>
      <c r="C43" s="647" t="s">
        <v>27</v>
      </c>
      <c r="D43" s="648">
        <v>1000</v>
      </c>
      <c r="E43" s="649">
        <v>1000</v>
      </c>
      <c r="F43" s="650">
        <v>42447</v>
      </c>
      <c r="G43" s="650">
        <v>45747</v>
      </c>
      <c r="H43" s="651">
        <v>9</v>
      </c>
      <c r="I43" s="655" t="s">
        <v>121</v>
      </c>
      <c r="J43" s="653">
        <v>4.7799999999999995E-3</v>
      </c>
      <c r="K43" s="654">
        <v>1.6</v>
      </c>
    </row>
    <row r="44" spans="2:11" s="634" customFormat="1" ht="18.75" customHeight="1" x14ac:dyDescent="0.45">
      <c r="B44" s="835"/>
      <c r="C44" s="639" t="s">
        <v>25</v>
      </c>
      <c r="D44" s="640">
        <v>1000</v>
      </c>
      <c r="E44" s="641">
        <v>1000</v>
      </c>
      <c r="F44" s="642">
        <v>42447</v>
      </c>
      <c r="G44" s="642">
        <v>45747</v>
      </c>
      <c r="H44" s="643">
        <v>9</v>
      </c>
      <c r="I44" s="656" t="s">
        <v>121</v>
      </c>
      <c r="J44" s="645">
        <v>4.7799999999999995E-3</v>
      </c>
      <c r="K44" s="646">
        <v>1.6</v>
      </c>
    </row>
    <row r="45" spans="2:11" s="634" customFormat="1" ht="18.75" customHeight="1" x14ac:dyDescent="0.45">
      <c r="B45" s="835"/>
      <c r="C45" s="647" t="s">
        <v>37</v>
      </c>
      <c r="D45" s="648">
        <v>1000</v>
      </c>
      <c r="E45" s="649">
        <v>1000</v>
      </c>
      <c r="F45" s="650">
        <v>42460</v>
      </c>
      <c r="G45" s="650">
        <v>46112</v>
      </c>
      <c r="H45" s="651">
        <v>10</v>
      </c>
      <c r="I45" s="655" t="s">
        <v>185</v>
      </c>
      <c r="J45" s="653">
        <v>5.3E-3</v>
      </c>
      <c r="K45" s="654">
        <v>2.6</v>
      </c>
    </row>
    <row r="46" spans="2:11" s="634" customFormat="1" ht="18.75" customHeight="1" x14ac:dyDescent="0.45">
      <c r="B46" s="835"/>
      <c r="C46" s="657" t="s">
        <v>56</v>
      </c>
      <c r="D46" s="658">
        <v>4031.5</v>
      </c>
      <c r="E46" s="903">
        <v>5500</v>
      </c>
      <c r="F46" s="906">
        <v>42488</v>
      </c>
      <c r="G46" s="909">
        <v>45565</v>
      </c>
      <c r="H46" s="910">
        <v>8.4</v>
      </c>
      <c r="I46" s="911" t="s">
        <v>185</v>
      </c>
      <c r="J46" s="912">
        <v>5.0977000000000001E-3</v>
      </c>
      <c r="K46" s="902">
        <v>1.1000000000000001</v>
      </c>
    </row>
    <row r="47" spans="2:11" s="634" customFormat="1" ht="18.75" customHeight="1" x14ac:dyDescent="0.45">
      <c r="B47" s="835"/>
      <c r="C47" s="659" t="s">
        <v>17</v>
      </c>
      <c r="D47" s="660">
        <v>1468.5</v>
      </c>
      <c r="E47" s="905">
        <v>0</v>
      </c>
      <c r="F47" s="908"/>
      <c r="G47" s="909"/>
      <c r="H47" s="910">
        <v>0</v>
      </c>
      <c r="I47" s="922" t="e">
        <v>#N/A</v>
      </c>
      <c r="J47" s="912">
        <v>0</v>
      </c>
      <c r="K47" s="902" t="e">
        <v>#NUM!</v>
      </c>
    </row>
    <row r="48" spans="2:11" s="634" customFormat="1" ht="18.75" customHeight="1" x14ac:dyDescent="0.45">
      <c r="B48" s="835"/>
      <c r="C48" s="647" t="s">
        <v>14</v>
      </c>
      <c r="D48" s="648">
        <v>10850</v>
      </c>
      <c r="E48" s="649">
        <v>10850</v>
      </c>
      <c r="F48" s="650">
        <v>42580</v>
      </c>
      <c r="G48" s="650">
        <v>46598</v>
      </c>
      <c r="H48" s="651">
        <v>11</v>
      </c>
      <c r="I48" s="655" t="s">
        <v>185</v>
      </c>
      <c r="J48" s="653">
        <v>4.0800000000000003E-3</v>
      </c>
      <c r="K48" s="654">
        <v>3.9</v>
      </c>
    </row>
    <row r="49" spans="2:11" s="634" customFormat="1" ht="18.75" customHeight="1" x14ac:dyDescent="0.45">
      <c r="B49" s="835"/>
      <c r="C49" s="657" t="s">
        <v>204</v>
      </c>
      <c r="D49" s="658">
        <v>2250</v>
      </c>
      <c r="E49" s="903">
        <v>4700</v>
      </c>
      <c r="F49" s="906">
        <v>42580</v>
      </c>
      <c r="G49" s="909">
        <v>45504</v>
      </c>
      <c r="H49" s="910">
        <v>8</v>
      </c>
      <c r="I49" s="911" t="s">
        <v>185</v>
      </c>
      <c r="J49" s="912">
        <v>7.3500000000000006E-3</v>
      </c>
      <c r="K49" s="902">
        <v>0.9</v>
      </c>
    </row>
    <row r="50" spans="2:11" s="634" customFormat="1" ht="18.75" customHeight="1" x14ac:dyDescent="0.45">
      <c r="B50" s="835"/>
      <c r="C50" s="670" t="s">
        <v>14</v>
      </c>
      <c r="D50" s="671">
        <v>1350</v>
      </c>
      <c r="E50" s="904"/>
      <c r="F50" s="907"/>
      <c r="G50" s="909"/>
      <c r="H50" s="910">
        <v>0</v>
      </c>
      <c r="I50" s="911" t="e">
        <v>#N/A</v>
      </c>
      <c r="J50" s="912"/>
      <c r="K50" s="902" t="e">
        <v>#NUM!</v>
      </c>
    </row>
    <row r="51" spans="2:11" s="634" customFormat="1" ht="18.75" customHeight="1" x14ac:dyDescent="0.45">
      <c r="B51" s="835"/>
      <c r="C51" s="670" t="s">
        <v>23</v>
      </c>
      <c r="D51" s="671">
        <v>600</v>
      </c>
      <c r="E51" s="904"/>
      <c r="F51" s="907"/>
      <c r="G51" s="909"/>
      <c r="H51" s="910">
        <v>0</v>
      </c>
      <c r="I51" s="911" t="e">
        <v>#N/A</v>
      </c>
      <c r="J51" s="912"/>
      <c r="K51" s="902" t="e">
        <v>#NUM!</v>
      </c>
    </row>
    <row r="52" spans="2:11" s="634" customFormat="1" ht="18.75" customHeight="1" x14ac:dyDescent="0.45">
      <c r="B52" s="835"/>
      <c r="C52" s="659" t="s">
        <v>56</v>
      </c>
      <c r="D52" s="660">
        <v>500</v>
      </c>
      <c r="E52" s="905"/>
      <c r="F52" s="908"/>
      <c r="G52" s="909"/>
      <c r="H52" s="910">
        <v>0</v>
      </c>
      <c r="I52" s="911" t="e">
        <v>#N/A</v>
      </c>
      <c r="J52" s="912"/>
      <c r="K52" s="902" t="e">
        <v>#NUM!</v>
      </c>
    </row>
    <row r="53" spans="2:11" s="634" customFormat="1" ht="18.75" customHeight="1" x14ac:dyDescent="0.45">
      <c r="B53" s="835"/>
      <c r="C53" s="647" t="s">
        <v>34</v>
      </c>
      <c r="D53" s="648">
        <v>2000</v>
      </c>
      <c r="E53" s="649">
        <v>2000</v>
      </c>
      <c r="F53" s="650">
        <v>42634</v>
      </c>
      <c r="G53" s="650">
        <v>46295</v>
      </c>
      <c r="H53" s="651">
        <v>10</v>
      </c>
      <c r="I53" s="655" t="s">
        <v>185</v>
      </c>
      <c r="J53" s="653">
        <v>4.9399999999999999E-3</v>
      </c>
      <c r="K53" s="654">
        <v>3.1</v>
      </c>
    </row>
    <row r="54" spans="2:11" s="634" customFormat="1" ht="18.75" customHeight="1" x14ac:dyDescent="0.45">
      <c r="B54" s="835"/>
      <c r="C54" s="639" t="s">
        <v>197</v>
      </c>
      <c r="D54" s="640">
        <v>2500</v>
      </c>
      <c r="E54" s="641">
        <v>2500</v>
      </c>
      <c r="F54" s="642">
        <v>42643</v>
      </c>
      <c r="G54" s="642">
        <v>46295</v>
      </c>
      <c r="H54" s="643">
        <v>10</v>
      </c>
      <c r="I54" s="656" t="s">
        <v>185</v>
      </c>
      <c r="J54" s="645">
        <v>4.6119999999999998E-3</v>
      </c>
      <c r="K54" s="646">
        <v>3.1</v>
      </c>
    </row>
    <row r="55" spans="2:11" s="634" customFormat="1" ht="18.75" customHeight="1" x14ac:dyDescent="0.45">
      <c r="B55" s="835"/>
      <c r="C55" s="647" t="s">
        <v>37</v>
      </c>
      <c r="D55" s="648">
        <v>1000</v>
      </c>
      <c r="E55" s="649">
        <v>1000</v>
      </c>
      <c r="F55" s="650">
        <v>42643</v>
      </c>
      <c r="G55" s="650">
        <v>46295</v>
      </c>
      <c r="H55" s="651">
        <v>10</v>
      </c>
      <c r="I55" s="655" t="s">
        <v>185</v>
      </c>
      <c r="J55" s="653">
        <v>4.4099999999999999E-3</v>
      </c>
      <c r="K55" s="654">
        <v>3.1</v>
      </c>
    </row>
    <row r="56" spans="2:11" s="634" customFormat="1" ht="18.75" customHeight="1" x14ac:dyDescent="0.45">
      <c r="B56" s="835"/>
      <c r="C56" s="639" t="s">
        <v>195</v>
      </c>
      <c r="D56" s="640">
        <v>3000</v>
      </c>
      <c r="E56" s="641">
        <v>3000</v>
      </c>
      <c r="F56" s="642">
        <v>42725</v>
      </c>
      <c r="G56" s="642">
        <v>46386</v>
      </c>
      <c r="H56" s="643">
        <v>10</v>
      </c>
      <c r="I56" s="644" t="s">
        <v>185</v>
      </c>
      <c r="J56" s="645">
        <v>6.6400000000000001E-3</v>
      </c>
      <c r="K56" s="646">
        <v>3.3</v>
      </c>
    </row>
    <row r="57" spans="2:11" s="634" customFormat="1" ht="18.75" customHeight="1" x14ac:dyDescent="0.45">
      <c r="B57" s="835"/>
      <c r="C57" s="647" t="s">
        <v>197</v>
      </c>
      <c r="D57" s="648">
        <v>2000</v>
      </c>
      <c r="E57" s="649">
        <v>2000</v>
      </c>
      <c r="F57" s="650">
        <v>42725</v>
      </c>
      <c r="G57" s="650">
        <v>46386</v>
      </c>
      <c r="H57" s="651">
        <v>10</v>
      </c>
      <c r="I57" s="652" t="s">
        <v>185</v>
      </c>
      <c r="J57" s="653">
        <v>6.3554000000000006E-3</v>
      </c>
      <c r="K57" s="654">
        <v>3.3</v>
      </c>
    </row>
    <row r="58" spans="2:11" s="634" customFormat="1" ht="18.75" customHeight="1" x14ac:dyDescent="0.45">
      <c r="B58" s="835"/>
      <c r="C58" s="657" t="s">
        <v>23</v>
      </c>
      <c r="D58" s="658">
        <v>1000</v>
      </c>
      <c r="E58" s="903">
        <v>4000</v>
      </c>
      <c r="F58" s="906">
        <v>42766</v>
      </c>
      <c r="G58" s="909">
        <v>45322</v>
      </c>
      <c r="H58" s="910">
        <v>7</v>
      </c>
      <c r="I58" s="911" t="s">
        <v>185</v>
      </c>
      <c r="J58" s="912">
        <v>8.0938E-3</v>
      </c>
      <c r="K58" s="902">
        <v>0.4</v>
      </c>
    </row>
    <row r="59" spans="2:11" s="634" customFormat="1" ht="18.75" customHeight="1" x14ac:dyDescent="0.45">
      <c r="B59" s="835"/>
      <c r="C59" s="670" t="s">
        <v>17</v>
      </c>
      <c r="D59" s="671">
        <v>1000</v>
      </c>
      <c r="E59" s="904"/>
      <c r="F59" s="907"/>
      <c r="G59" s="909"/>
      <c r="H59" s="910">
        <v>0</v>
      </c>
      <c r="I59" s="911" t="e">
        <v>#N/A</v>
      </c>
      <c r="J59" s="912"/>
      <c r="K59" s="902" t="e">
        <v>#NUM!</v>
      </c>
    </row>
    <row r="60" spans="2:11" s="634" customFormat="1" ht="18.75" customHeight="1" x14ac:dyDescent="0.45">
      <c r="B60" s="835"/>
      <c r="C60" s="670" t="s">
        <v>19</v>
      </c>
      <c r="D60" s="671">
        <v>500</v>
      </c>
      <c r="E60" s="904"/>
      <c r="F60" s="907"/>
      <c r="G60" s="909"/>
      <c r="H60" s="910">
        <v>0</v>
      </c>
      <c r="I60" s="911" t="e">
        <v>#N/A</v>
      </c>
      <c r="J60" s="912"/>
      <c r="K60" s="902" t="e">
        <v>#NUM!</v>
      </c>
    </row>
    <row r="61" spans="2:11" s="634" customFormat="1" ht="18.75" customHeight="1" x14ac:dyDescent="0.45">
      <c r="B61" s="835"/>
      <c r="C61" s="670" t="s">
        <v>14</v>
      </c>
      <c r="D61" s="671">
        <v>500</v>
      </c>
      <c r="E61" s="904"/>
      <c r="F61" s="907"/>
      <c r="G61" s="909"/>
      <c r="H61" s="910">
        <v>0</v>
      </c>
      <c r="I61" s="911" t="e">
        <v>#N/A</v>
      </c>
      <c r="J61" s="912"/>
      <c r="K61" s="902" t="e">
        <v>#NUM!</v>
      </c>
    </row>
    <row r="62" spans="2:11" s="634" customFormat="1" ht="18.75" customHeight="1" x14ac:dyDescent="0.45">
      <c r="B62" s="835"/>
      <c r="C62" s="659" t="s">
        <v>56</v>
      </c>
      <c r="D62" s="660">
        <v>1000</v>
      </c>
      <c r="E62" s="905"/>
      <c r="F62" s="908"/>
      <c r="G62" s="909"/>
      <c r="H62" s="910">
        <v>0</v>
      </c>
      <c r="I62" s="911" t="e">
        <v>#N/A</v>
      </c>
      <c r="J62" s="912"/>
      <c r="K62" s="902" t="e">
        <v>#NUM!</v>
      </c>
    </row>
    <row r="63" spans="2:11" s="634" customFormat="1" ht="18.75" customHeight="1" x14ac:dyDescent="0.45">
      <c r="B63" s="835"/>
      <c r="C63" s="647" t="s">
        <v>14</v>
      </c>
      <c r="D63" s="648">
        <v>2000</v>
      </c>
      <c r="E63" s="649">
        <v>2000</v>
      </c>
      <c r="F63" s="650">
        <v>42825</v>
      </c>
      <c r="G63" s="650">
        <v>46416</v>
      </c>
      <c r="H63" s="651">
        <v>9.8000000000000007</v>
      </c>
      <c r="I63" s="655" t="s">
        <v>185</v>
      </c>
      <c r="J63" s="653">
        <v>6.0499999999999998E-3</v>
      </c>
      <c r="K63" s="654">
        <v>3.4</v>
      </c>
    </row>
    <row r="64" spans="2:11" s="634" customFormat="1" ht="18.75" customHeight="1" x14ac:dyDescent="0.45">
      <c r="B64" s="835"/>
      <c r="C64" s="639" t="s">
        <v>195</v>
      </c>
      <c r="D64" s="640">
        <v>1000</v>
      </c>
      <c r="E64" s="641">
        <v>1000</v>
      </c>
      <c r="F64" s="642">
        <v>42825</v>
      </c>
      <c r="G64" s="642">
        <v>46416</v>
      </c>
      <c r="H64" s="643">
        <v>9.8000000000000007</v>
      </c>
      <c r="I64" s="644" t="s">
        <v>185</v>
      </c>
      <c r="J64" s="645">
        <v>6.0499999999999998E-3</v>
      </c>
      <c r="K64" s="646">
        <v>3.4</v>
      </c>
    </row>
    <row r="65" spans="2:11" s="634" customFormat="1" ht="18.75" customHeight="1" x14ac:dyDescent="0.45">
      <c r="B65" s="835"/>
      <c r="C65" s="647" t="s">
        <v>194</v>
      </c>
      <c r="D65" s="648">
        <v>1000</v>
      </c>
      <c r="E65" s="649">
        <v>1000</v>
      </c>
      <c r="F65" s="650">
        <v>42825</v>
      </c>
      <c r="G65" s="650">
        <v>46416</v>
      </c>
      <c r="H65" s="651">
        <v>9.8000000000000007</v>
      </c>
      <c r="I65" s="655" t="s">
        <v>185</v>
      </c>
      <c r="J65" s="653">
        <v>6.0999999999999995E-3</v>
      </c>
      <c r="K65" s="654">
        <v>3.4</v>
      </c>
    </row>
    <row r="66" spans="2:11" s="634" customFormat="1" ht="18.75" customHeight="1" x14ac:dyDescent="0.45">
      <c r="B66" s="835"/>
      <c r="C66" s="639" t="s">
        <v>40</v>
      </c>
      <c r="D66" s="640">
        <v>1000</v>
      </c>
      <c r="E66" s="641">
        <v>1000</v>
      </c>
      <c r="F66" s="642">
        <v>42825</v>
      </c>
      <c r="G66" s="642">
        <v>46416</v>
      </c>
      <c r="H66" s="643">
        <v>9.8000000000000007</v>
      </c>
      <c r="I66" s="656" t="s">
        <v>185</v>
      </c>
      <c r="J66" s="645">
        <v>6.0499999999999998E-3</v>
      </c>
      <c r="K66" s="646">
        <v>3.4</v>
      </c>
    </row>
    <row r="67" spans="2:11" s="634" customFormat="1" ht="18.75" customHeight="1" x14ac:dyDescent="0.45">
      <c r="B67" s="835"/>
      <c r="C67" s="635" t="s">
        <v>56</v>
      </c>
      <c r="D67" s="636">
        <v>1099.5</v>
      </c>
      <c r="E67" s="914">
        <v>1500</v>
      </c>
      <c r="F67" s="787">
        <v>42856</v>
      </c>
      <c r="G67" s="916">
        <v>45597</v>
      </c>
      <c r="H67" s="917">
        <v>7.5</v>
      </c>
      <c r="I67" s="927" t="s">
        <v>185</v>
      </c>
      <c r="J67" s="928">
        <v>4.3639999999999998E-3</v>
      </c>
      <c r="K67" s="925">
        <v>1.2</v>
      </c>
    </row>
    <row r="68" spans="2:11" s="634" customFormat="1" ht="18.75" customHeight="1" x14ac:dyDescent="0.45">
      <c r="B68" s="835"/>
      <c r="C68" s="637" t="s">
        <v>17</v>
      </c>
      <c r="D68" s="638">
        <v>400.5</v>
      </c>
      <c r="E68" s="915">
        <v>0</v>
      </c>
      <c r="F68" s="789"/>
      <c r="G68" s="916"/>
      <c r="H68" s="917">
        <v>0</v>
      </c>
      <c r="I68" s="918" t="e">
        <v>#N/A</v>
      </c>
      <c r="J68" s="928">
        <v>0</v>
      </c>
      <c r="K68" s="925" t="e">
        <v>#NUM!</v>
      </c>
    </row>
    <row r="69" spans="2:11" s="634" customFormat="1" ht="18.75" customHeight="1" x14ac:dyDescent="0.45">
      <c r="B69" s="835"/>
      <c r="C69" s="639" t="s">
        <v>56</v>
      </c>
      <c r="D69" s="640">
        <v>1000</v>
      </c>
      <c r="E69" s="641">
        <v>1000</v>
      </c>
      <c r="F69" s="642">
        <v>42856</v>
      </c>
      <c r="G69" s="642">
        <v>45778</v>
      </c>
      <c r="H69" s="643">
        <v>8</v>
      </c>
      <c r="I69" s="656" t="s">
        <v>185</v>
      </c>
      <c r="J69" s="645">
        <v>3.8500000000000001E-3</v>
      </c>
      <c r="K69" s="646">
        <v>1.7</v>
      </c>
    </row>
    <row r="70" spans="2:11" s="634" customFormat="1" ht="18.75" customHeight="1" x14ac:dyDescent="0.45">
      <c r="B70" s="835"/>
      <c r="C70" s="647" t="s">
        <v>20</v>
      </c>
      <c r="D70" s="648">
        <v>2000</v>
      </c>
      <c r="E70" s="649">
        <v>2000</v>
      </c>
      <c r="F70" s="650">
        <v>42856</v>
      </c>
      <c r="G70" s="650">
        <v>45413</v>
      </c>
      <c r="H70" s="651">
        <v>7</v>
      </c>
      <c r="I70" s="655" t="s">
        <v>185</v>
      </c>
      <c r="J70" s="653">
        <v>3.6880000000000003E-3</v>
      </c>
      <c r="K70" s="654">
        <v>0.7</v>
      </c>
    </row>
    <row r="71" spans="2:11" s="634" customFormat="1" ht="18.75" customHeight="1" x14ac:dyDescent="0.45">
      <c r="B71" s="835"/>
      <c r="C71" s="672" t="s">
        <v>23</v>
      </c>
      <c r="D71" s="640">
        <v>2000</v>
      </c>
      <c r="E71" s="641">
        <v>2000</v>
      </c>
      <c r="F71" s="669">
        <v>42856</v>
      </c>
      <c r="G71" s="669">
        <v>46508</v>
      </c>
      <c r="H71" s="643">
        <v>10</v>
      </c>
      <c r="I71" s="656" t="s">
        <v>185</v>
      </c>
      <c r="J71" s="673">
        <v>5.7400000000000003E-3</v>
      </c>
      <c r="K71" s="674">
        <v>3.7</v>
      </c>
    </row>
    <row r="72" spans="2:11" s="634" customFormat="1" ht="18.75" customHeight="1" x14ac:dyDescent="0.45">
      <c r="B72" s="835"/>
      <c r="C72" s="647" t="s">
        <v>197</v>
      </c>
      <c r="D72" s="648">
        <v>1000</v>
      </c>
      <c r="E72" s="649">
        <v>1000</v>
      </c>
      <c r="F72" s="650">
        <v>42856</v>
      </c>
      <c r="G72" s="666">
        <v>46508</v>
      </c>
      <c r="H72" s="651">
        <v>10</v>
      </c>
      <c r="I72" s="655" t="s">
        <v>185</v>
      </c>
      <c r="J72" s="653">
        <v>5.738E-3</v>
      </c>
      <c r="K72" s="654">
        <v>3.7</v>
      </c>
    </row>
    <row r="73" spans="2:11" s="634" customFormat="1" ht="18.75" customHeight="1" x14ac:dyDescent="0.45">
      <c r="B73" s="835"/>
      <c r="C73" s="639" t="s">
        <v>263</v>
      </c>
      <c r="D73" s="640">
        <v>1000</v>
      </c>
      <c r="E73" s="641">
        <v>1000</v>
      </c>
      <c r="F73" s="642">
        <v>42856</v>
      </c>
      <c r="G73" s="669">
        <v>46508</v>
      </c>
      <c r="H73" s="643">
        <v>10</v>
      </c>
      <c r="I73" s="656" t="s">
        <v>185</v>
      </c>
      <c r="J73" s="645">
        <v>5.7400000000000003E-3</v>
      </c>
      <c r="K73" s="646">
        <v>3.7</v>
      </c>
    </row>
    <row r="74" spans="2:11" s="634" customFormat="1" ht="18.75" customHeight="1" x14ac:dyDescent="0.45">
      <c r="B74" s="835"/>
      <c r="C74" s="635" t="s">
        <v>48</v>
      </c>
      <c r="D74" s="636">
        <v>2000</v>
      </c>
      <c r="E74" s="914">
        <v>8000</v>
      </c>
      <c r="F74" s="787">
        <v>42874</v>
      </c>
      <c r="G74" s="916">
        <v>45793</v>
      </c>
      <c r="H74" s="917">
        <v>8</v>
      </c>
      <c r="I74" s="927" t="s">
        <v>185</v>
      </c>
      <c r="J74" s="928">
        <v>3.4499999999999999E-3</v>
      </c>
      <c r="K74" s="925">
        <v>1.7</v>
      </c>
    </row>
    <row r="75" spans="2:11" s="634" customFormat="1" ht="18.75" customHeight="1" x14ac:dyDescent="0.45">
      <c r="B75" s="835"/>
      <c r="C75" s="663" t="s">
        <v>49</v>
      </c>
      <c r="D75" s="664">
        <v>1800</v>
      </c>
      <c r="E75" s="926"/>
      <c r="F75" s="788"/>
      <c r="G75" s="916"/>
      <c r="H75" s="917">
        <v>0</v>
      </c>
      <c r="I75" s="927" t="e">
        <v>#N/A</v>
      </c>
      <c r="J75" s="928"/>
      <c r="K75" s="925" t="e">
        <v>#NUM!</v>
      </c>
    </row>
    <row r="76" spans="2:11" s="634" customFormat="1" ht="18.75" customHeight="1" x14ac:dyDescent="0.45">
      <c r="B76" s="835"/>
      <c r="C76" s="663" t="s">
        <v>50</v>
      </c>
      <c r="D76" s="664">
        <v>1350</v>
      </c>
      <c r="E76" s="926"/>
      <c r="F76" s="788"/>
      <c r="G76" s="916"/>
      <c r="H76" s="917">
        <v>0</v>
      </c>
      <c r="I76" s="927" t="e">
        <v>#N/A</v>
      </c>
      <c r="J76" s="928"/>
      <c r="K76" s="925" t="e">
        <v>#NUM!</v>
      </c>
    </row>
    <row r="77" spans="2:11" s="634" customFormat="1" ht="18.75" customHeight="1" x14ac:dyDescent="0.45">
      <c r="B77" s="835"/>
      <c r="C77" s="663" t="s">
        <v>51</v>
      </c>
      <c r="D77" s="664">
        <v>1000</v>
      </c>
      <c r="E77" s="926"/>
      <c r="F77" s="788"/>
      <c r="G77" s="916"/>
      <c r="H77" s="917">
        <v>0</v>
      </c>
      <c r="I77" s="927" t="e">
        <v>#N/A</v>
      </c>
      <c r="J77" s="928"/>
      <c r="K77" s="925" t="e">
        <v>#NUM!</v>
      </c>
    </row>
    <row r="78" spans="2:11" s="634" customFormat="1" ht="18.75" customHeight="1" x14ac:dyDescent="0.45">
      <c r="B78" s="835"/>
      <c r="C78" s="663" t="s">
        <v>237</v>
      </c>
      <c r="D78" s="664">
        <v>950</v>
      </c>
      <c r="E78" s="926"/>
      <c r="F78" s="788"/>
      <c r="G78" s="916"/>
      <c r="H78" s="917">
        <v>0</v>
      </c>
      <c r="I78" s="927" t="e">
        <v>#N/A</v>
      </c>
      <c r="J78" s="928"/>
      <c r="K78" s="925" t="e">
        <v>#NUM!</v>
      </c>
    </row>
    <row r="79" spans="2:11" s="634" customFormat="1" ht="18.75" customHeight="1" x14ac:dyDescent="0.45">
      <c r="B79" s="835"/>
      <c r="C79" s="663" t="s">
        <v>53</v>
      </c>
      <c r="D79" s="664">
        <v>450</v>
      </c>
      <c r="E79" s="926">
        <v>0</v>
      </c>
      <c r="F79" s="788"/>
      <c r="G79" s="916"/>
      <c r="H79" s="917">
        <v>0</v>
      </c>
      <c r="I79" s="918" t="e">
        <v>#N/A</v>
      </c>
      <c r="J79" s="928">
        <v>0</v>
      </c>
      <c r="K79" s="925" t="e">
        <v>#NUM!</v>
      </c>
    </row>
    <row r="80" spans="2:11" s="634" customFormat="1" ht="18.75" customHeight="1" x14ac:dyDescent="0.45">
      <c r="B80" s="835"/>
      <c r="C80" s="637" t="s">
        <v>54</v>
      </c>
      <c r="D80" s="638">
        <v>450</v>
      </c>
      <c r="E80" s="915">
        <v>0</v>
      </c>
      <c r="F80" s="789"/>
      <c r="G80" s="916"/>
      <c r="H80" s="917">
        <v>0</v>
      </c>
      <c r="I80" s="918" t="e">
        <v>#N/A</v>
      </c>
      <c r="J80" s="928">
        <v>0</v>
      </c>
      <c r="K80" s="925" t="e">
        <v>#NUM!</v>
      </c>
    </row>
    <row r="81" spans="2:11" s="634" customFormat="1" ht="18.75" customHeight="1" x14ac:dyDescent="0.45">
      <c r="B81" s="835"/>
      <c r="C81" s="657" t="s">
        <v>14</v>
      </c>
      <c r="D81" s="658">
        <v>2875</v>
      </c>
      <c r="E81" s="903">
        <v>3975</v>
      </c>
      <c r="F81" s="906">
        <v>42947</v>
      </c>
      <c r="G81" s="909">
        <v>45869</v>
      </c>
      <c r="H81" s="910">
        <v>8</v>
      </c>
      <c r="I81" s="922" t="s">
        <v>185</v>
      </c>
      <c r="J81" s="924">
        <v>8.5629999999999994E-3</v>
      </c>
      <c r="K81" s="913">
        <v>1.9</v>
      </c>
    </row>
    <row r="82" spans="2:11" s="634" customFormat="1" ht="18.75" customHeight="1" x14ac:dyDescent="0.45">
      <c r="B82" s="835"/>
      <c r="C82" s="659" t="s">
        <v>23</v>
      </c>
      <c r="D82" s="660">
        <v>1100</v>
      </c>
      <c r="E82" s="905">
        <v>0</v>
      </c>
      <c r="F82" s="908"/>
      <c r="G82" s="909"/>
      <c r="H82" s="910">
        <v>0</v>
      </c>
      <c r="I82" s="923" t="e">
        <v>#N/A</v>
      </c>
      <c r="J82" s="924"/>
      <c r="K82" s="913" t="e">
        <v>#NUM!</v>
      </c>
    </row>
    <row r="83" spans="2:11" s="634" customFormat="1" ht="18.75" customHeight="1" x14ac:dyDescent="0.45">
      <c r="B83" s="835"/>
      <c r="C83" s="635" t="s">
        <v>204</v>
      </c>
      <c r="D83" s="636">
        <v>2400</v>
      </c>
      <c r="E83" s="914">
        <v>3900</v>
      </c>
      <c r="F83" s="787">
        <v>42947</v>
      </c>
      <c r="G83" s="916">
        <v>46599</v>
      </c>
      <c r="H83" s="917">
        <v>10</v>
      </c>
      <c r="I83" s="927" t="s">
        <v>185</v>
      </c>
      <c r="J83" s="928">
        <v>1.04E-2</v>
      </c>
      <c r="K83" s="925">
        <v>3.9</v>
      </c>
    </row>
    <row r="84" spans="2:11" s="634" customFormat="1" ht="18.75" customHeight="1" x14ac:dyDescent="0.45">
      <c r="B84" s="835"/>
      <c r="C84" s="663" t="s">
        <v>23</v>
      </c>
      <c r="D84" s="664">
        <v>1000</v>
      </c>
      <c r="E84" s="926"/>
      <c r="F84" s="788"/>
      <c r="G84" s="916"/>
      <c r="H84" s="917">
        <v>0</v>
      </c>
      <c r="I84" s="927" t="e">
        <v>#N/A</v>
      </c>
      <c r="J84" s="928"/>
      <c r="K84" s="925" t="e">
        <v>#NUM!</v>
      </c>
    </row>
    <row r="85" spans="2:11" s="634" customFormat="1" ht="18.75" customHeight="1" x14ac:dyDescent="0.45">
      <c r="B85" s="835"/>
      <c r="C85" s="637" t="s">
        <v>14</v>
      </c>
      <c r="D85" s="638">
        <v>500</v>
      </c>
      <c r="E85" s="915"/>
      <c r="F85" s="789"/>
      <c r="G85" s="916"/>
      <c r="H85" s="917">
        <v>0</v>
      </c>
      <c r="I85" s="927" t="e">
        <v>#N/A</v>
      </c>
      <c r="J85" s="928"/>
      <c r="K85" s="925" t="e">
        <v>#NUM!</v>
      </c>
    </row>
    <row r="86" spans="2:11" s="634" customFormat="1" ht="18.75" customHeight="1" x14ac:dyDescent="0.45">
      <c r="B86" s="835"/>
      <c r="C86" s="639" t="s">
        <v>34</v>
      </c>
      <c r="D86" s="640">
        <v>3000</v>
      </c>
      <c r="E86" s="641">
        <v>3000</v>
      </c>
      <c r="F86" s="642">
        <v>42992</v>
      </c>
      <c r="G86" s="642">
        <v>46112</v>
      </c>
      <c r="H86" s="643">
        <v>8.6</v>
      </c>
      <c r="I86" s="644" t="s">
        <v>185</v>
      </c>
      <c r="J86" s="645">
        <v>4.4099999999999999E-3</v>
      </c>
      <c r="K86" s="646">
        <v>2.6</v>
      </c>
    </row>
    <row r="87" spans="2:11" s="634" customFormat="1" ht="18.75" customHeight="1" x14ac:dyDescent="0.45">
      <c r="B87" s="835"/>
      <c r="C87" s="647" t="s">
        <v>56</v>
      </c>
      <c r="D87" s="648">
        <v>2000</v>
      </c>
      <c r="E87" s="649">
        <v>2000</v>
      </c>
      <c r="F87" s="650">
        <v>43007</v>
      </c>
      <c r="G87" s="650">
        <v>46660</v>
      </c>
      <c r="H87" s="651">
        <v>10</v>
      </c>
      <c r="I87" s="652" t="s">
        <v>185</v>
      </c>
      <c r="J87" s="653">
        <v>5.1000000000000004E-3</v>
      </c>
      <c r="K87" s="654">
        <v>4.0999999999999996</v>
      </c>
    </row>
    <row r="88" spans="2:11" s="634" customFormat="1" ht="18.75" customHeight="1" x14ac:dyDescent="0.45">
      <c r="B88" s="835"/>
      <c r="C88" s="639" t="s">
        <v>34</v>
      </c>
      <c r="D88" s="640">
        <v>1000</v>
      </c>
      <c r="E88" s="641">
        <v>1000</v>
      </c>
      <c r="F88" s="642">
        <v>43010</v>
      </c>
      <c r="G88" s="642">
        <v>46660</v>
      </c>
      <c r="H88" s="643">
        <v>10</v>
      </c>
      <c r="I88" s="644" t="s">
        <v>185</v>
      </c>
      <c r="J88" s="645">
        <v>6.1799999999999997E-3</v>
      </c>
      <c r="K88" s="646">
        <v>4.0999999999999996</v>
      </c>
    </row>
    <row r="89" spans="2:11" s="634" customFormat="1" ht="18.75" customHeight="1" x14ac:dyDescent="0.45">
      <c r="B89" s="835"/>
      <c r="C89" s="635" t="s">
        <v>237</v>
      </c>
      <c r="D89" s="636">
        <v>1500</v>
      </c>
      <c r="E89" s="914">
        <v>3000</v>
      </c>
      <c r="F89" s="787">
        <v>43010</v>
      </c>
      <c r="G89" s="916">
        <v>45565</v>
      </c>
      <c r="H89" s="917">
        <v>7</v>
      </c>
      <c r="I89" s="931" t="s">
        <v>185</v>
      </c>
      <c r="J89" s="928">
        <v>3.163E-3</v>
      </c>
      <c r="K89" s="925">
        <v>1.1000000000000001</v>
      </c>
    </row>
    <row r="90" spans="2:11" s="634" customFormat="1" ht="18.75" customHeight="1" x14ac:dyDescent="0.45">
      <c r="B90" s="835"/>
      <c r="C90" s="663" t="s">
        <v>55</v>
      </c>
      <c r="D90" s="664">
        <v>1000</v>
      </c>
      <c r="E90" s="926">
        <v>0</v>
      </c>
      <c r="F90" s="788"/>
      <c r="G90" s="916"/>
      <c r="H90" s="917">
        <v>0</v>
      </c>
      <c r="I90" s="931" t="e">
        <v>#N/A</v>
      </c>
      <c r="J90" s="928"/>
      <c r="K90" s="925" t="e">
        <v>#NUM!</v>
      </c>
    </row>
    <row r="91" spans="2:11" s="634" customFormat="1" ht="18.75" customHeight="1" x14ac:dyDescent="0.45">
      <c r="B91" s="835"/>
      <c r="C91" s="637" t="s">
        <v>49</v>
      </c>
      <c r="D91" s="638">
        <v>500</v>
      </c>
      <c r="E91" s="915">
        <v>0</v>
      </c>
      <c r="F91" s="789"/>
      <c r="G91" s="916"/>
      <c r="H91" s="917">
        <v>0</v>
      </c>
      <c r="I91" s="931" t="e">
        <v>#N/A</v>
      </c>
      <c r="J91" s="928"/>
      <c r="K91" s="925" t="e">
        <v>#NUM!</v>
      </c>
    </row>
    <row r="92" spans="2:11" s="634" customFormat="1" ht="18.75" customHeight="1" x14ac:dyDescent="0.45">
      <c r="B92" s="835"/>
      <c r="C92" s="657" t="s">
        <v>56</v>
      </c>
      <c r="D92" s="658">
        <v>4764.5</v>
      </c>
      <c r="E92" s="903">
        <v>6500</v>
      </c>
      <c r="F92" s="906">
        <v>43014</v>
      </c>
      <c r="G92" s="909">
        <v>45504</v>
      </c>
      <c r="H92" s="910">
        <v>6.8</v>
      </c>
      <c r="I92" s="911" t="s">
        <v>185</v>
      </c>
      <c r="J92" s="912">
        <v>4.6958E-3</v>
      </c>
      <c r="K92" s="902">
        <v>0.9</v>
      </c>
    </row>
    <row r="93" spans="2:11" s="634" customFormat="1" ht="18.75" customHeight="1" x14ac:dyDescent="0.45">
      <c r="B93" s="835"/>
      <c r="C93" s="659" t="s">
        <v>17</v>
      </c>
      <c r="D93" s="660">
        <v>1735.5</v>
      </c>
      <c r="E93" s="905">
        <v>0</v>
      </c>
      <c r="F93" s="908"/>
      <c r="G93" s="909"/>
      <c r="H93" s="910">
        <v>0</v>
      </c>
      <c r="I93" s="922" t="e">
        <v>#N/A</v>
      </c>
      <c r="J93" s="912">
        <v>0</v>
      </c>
      <c r="K93" s="902" t="e">
        <v>#NUM!</v>
      </c>
    </row>
    <row r="94" spans="2:11" s="634" customFormat="1" ht="18.75" customHeight="1" x14ac:dyDescent="0.45">
      <c r="B94" s="835"/>
      <c r="C94" s="635" t="s">
        <v>56</v>
      </c>
      <c r="D94" s="636">
        <v>3300</v>
      </c>
      <c r="E94" s="914">
        <v>4500</v>
      </c>
      <c r="F94" s="787">
        <v>43061</v>
      </c>
      <c r="G94" s="916">
        <v>45982</v>
      </c>
      <c r="H94" s="917">
        <v>8</v>
      </c>
      <c r="I94" s="918" t="s">
        <v>185</v>
      </c>
      <c r="J94" s="920">
        <v>4.6464999999999996E-3</v>
      </c>
      <c r="K94" s="921">
        <v>2.2000000000000002</v>
      </c>
    </row>
    <row r="95" spans="2:11" s="634" customFormat="1" ht="18.75" customHeight="1" x14ac:dyDescent="0.45">
      <c r="B95" s="835"/>
      <c r="C95" s="637" t="s">
        <v>17</v>
      </c>
      <c r="D95" s="638">
        <v>1200</v>
      </c>
      <c r="E95" s="915">
        <v>0</v>
      </c>
      <c r="F95" s="789"/>
      <c r="G95" s="916"/>
      <c r="H95" s="917">
        <v>0</v>
      </c>
      <c r="I95" s="918" t="e">
        <v>#N/A</v>
      </c>
      <c r="J95" s="920"/>
      <c r="K95" s="921" t="e">
        <v>#NUM!</v>
      </c>
    </row>
    <row r="96" spans="2:11" s="634" customFormat="1" ht="18.75" customHeight="1" x14ac:dyDescent="0.45">
      <c r="B96" s="835"/>
      <c r="C96" s="657" t="s">
        <v>56</v>
      </c>
      <c r="D96" s="658">
        <v>3300</v>
      </c>
      <c r="E96" s="903">
        <v>4500</v>
      </c>
      <c r="F96" s="906">
        <v>43061</v>
      </c>
      <c r="G96" s="909">
        <v>46164</v>
      </c>
      <c r="H96" s="910">
        <v>8.5</v>
      </c>
      <c r="I96" s="922" t="s">
        <v>185</v>
      </c>
      <c r="J96" s="924">
        <v>5.0781999999999997E-3</v>
      </c>
      <c r="K96" s="913">
        <v>2.7</v>
      </c>
    </row>
    <row r="97" spans="2:11" s="634" customFormat="1" ht="18.75" customHeight="1" x14ac:dyDescent="0.45">
      <c r="B97" s="835"/>
      <c r="C97" s="659" t="s">
        <v>17</v>
      </c>
      <c r="D97" s="660">
        <v>1200</v>
      </c>
      <c r="E97" s="905">
        <v>0</v>
      </c>
      <c r="F97" s="908"/>
      <c r="G97" s="909"/>
      <c r="H97" s="910">
        <v>0</v>
      </c>
      <c r="I97" s="922" t="e">
        <v>#N/A</v>
      </c>
      <c r="J97" s="924"/>
      <c r="K97" s="913" t="e">
        <v>#NUM!</v>
      </c>
    </row>
    <row r="98" spans="2:11" s="634" customFormat="1" ht="18.75" customHeight="1" x14ac:dyDescent="0.45">
      <c r="B98" s="835"/>
      <c r="C98" s="647" t="s">
        <v>208</v>
      </c>
      <c r="D98" s="648">
        <v>1000</v>
      </c>
      <c r="E98" s="649">
        <v>1000</v>
      </c>
      <c r="F98" s="650">
        <v>43061</v>
      </c>
      <c r="G98" s="650">
        <v>46713</v>
      </c>
      <c r="H98" s="651">
        <v>10</v>
      </c>
      <c r="I98" s="652" t="s">
        <v>185</v>
      </c>
      <c r="J98" s="653">
        <v>5.9299999999999995E-3</v>
      </c>
      <c r="K98" s="654">
        <v>4.2</v>
      </c>
    </row>
    <row r="99" spans="2:11" s="634" customFormat="1" ht="18.75" customHeight="1" x14ac:dyDescent="0.45">
      <c r="B99" s="835"/>
      <c r="C99" s="639" t="s">
        <v>195</v>
      </c>
      <c r="D99" s="640">
        <v>2000</v>
      </c>
      <c r="E99" s="641">
        <v>2000</v>
      </c>
      <c r="F99" s="642">
        <v>43061</v>
      </c>
      <c r="G99" s="642">
        <v>46713</v>
      </c>
      <c r="H99" s="643">
        <v>10</v>
      </c>
      <c r="I99" s="644" t="s">
        <v>185</v>
      </c>
      <c r="J99" s="645">
        <v>5.9299999999999995E-3</v>
      </c>
      <c r="K99" s="646">
        <v>4.2</v>
      </c>
    </row>
    <row r="100" spans="2:11" s="634" customFormat="1" ht="18.75" customHeight="1" x14ac:dyDescent="0.45">
      <c r="B100" s="835"/>
      <c r="C100" s="647" t="s">
        <v>194</v>
      </c>
      <c r="D100" s="648">
        <v>2500</v>
      </c>
      <c r="E100" s="649">
        <v>2500</v>
      </c>
      <c r="F100" s="650">
        <v>43098</v>
      </c>
      <c r="G100" s="650">
        <v>46749</v>
      </c>
      <c r="H100" s="651">
        <v>10</v>
      </c>
      <c r="I100" s="652" t="s">
        <v>185</v>
      </c>
      <c r="J100" s="653">
        <v>6.1500000000000001E-3</v>
      </c>
      <c r="K100" s="654">
        <v>4.3</v>
      </c>
    </row>
    <row r="101" spans="2:11" s="634" customFormat="1" ht="18.75" customHeight="1" x14ac:dyDescent="0.45">
      <c r="B101" s="835"/>
      <c r="C101" s="672" t="s">
        <v>23</v>
      </c>
      <c r="D101" s="640">
        <v>2000</v>
      </c>
      <c r="E101" s="641">
        <v>2000</v>
      </c>
      <c r="F101" s="669">
        <v>43112</v>
      </c>
      <c r="G101" s="669">
        <v>46764</v>
      </c>
      <c r="H101" s="643">
        <v>10</v>
      </c>
      <c r="I101" s="656" t="s">
        <v>185</v>
      </c>
      <c r="J101" s="673">
        <v>6.43E-3</v>
      </c>
      <c r="K101" s="674">
        <v>4.4000000000000004</v>
      </c>
    </row>
    <row r="102" spans="2:11" s="634" customFormat="1" ht="18.75" customHeight="1" x14ac:dyDescent="0.45">
      <c r="B102" s="835"/>
      <c r="C102" s="647" t="s">
        <v>56</v>
      </c>
      <c r="D102" s="648">
        <v>1200</v>
      </c>
      <c r="E102" s="649">
        <v>1200</v>
      </c>
      <c r="F102" s="650">
        <v>43159</v>
      </c>
      <c r="G102" s="650">
        <v>45716</v>
      </c>
      <c r="H102" s="651">
        <v>7</v>
      </c>
      <c r="I102" s="655" t="s">
        <v>185</v>
      </c>
      <c r="J102" s="653">
        <v>6.4000000000000003E-3</v>
      </c>
      <c r="K102" s="654">
        <v>1.5</v>
      </c>
    </row>
    <row r="103" spans="2:11" s="634" customFormat="1" ht="18.75" customHeight="1" x14ac:dyDescent="0.45">
      <c r="B103" s="835"/>
      <c r="C103" s="657" t="s">
        <v>204</v>
      </c>
      <c r="D103" s="658">
        <v>900</v>
      </c>
      <c r="E103" s="903">
        <v>2700</v>
      </c>
      <c r="F103" s="906">
        <v>43159</v>
      </c>
      <c r="G103" s="909">
        <v>45716</v>
      </c>
      <c r="H103" s="910">
        <v>7</v>
      </c>
      <c r="I103" s="911" t="s">
        <v>185</v>
      </c>
      <c r="J103" s="912">
        <v>7.1879999999999999E-3</v>
      </c>
      <c r="K103" s="902">
        <v>1.5</v>
      </c>
    </row>
    <row r="104" spans="2:11" s="634" customFormat="1" ht="18.75" customHeight="1" x14ac:dyDescent="0.45">
      <c r="B104" s="835"/>
      <c r="C104" s="670" t="s">
        <v>27</v>
      </c>
      <c r="D104" s="671">
        <v>900</v>
      </c>
      <c r="E104" s="904"/>
      <c r="F104" s="907"/>
      <c r="G104" s="909"/>
      <c r="H104" s="910">
        <v>0</v>
      </c>
      <c r="I104" s="911" t="e">
        <v>#N/A</v>
      </c>
      <c r="J104" s="912"/>
      <c r="K104" s="902" t="e">
        <v>#NUM!</v>
      </c>
    </row>
    <row r="105" spans="2:11" s="634" customFormat="1" ht="18.75" customHeight="1" x14ac:dyDescent="0.45">
      <c r="B105" s="835"/>
      <c r="C105" s="659" t="s">
        <v>34</v>
      </c>
      <c r="D105" s="660">
        <v>900</v>
      </c>
      <c r="E105" s="905"/>
      <c r="F105" s="908"/>
      <c r="G105" s="909"/>
      <c r="H105" s="910">
        <v>0</v>
      </c>
      <c r="I105" s="911" t="e">
        <v>#N/A</v>
      </c>
      <c r="J105" s="912"/>
      <c r="K105" s="902" t="e">
        <v>#NUM!</v>
      </c>
    </row>
    <row r="106" spans="2:11" s="634" customFormat="1" ht="18.75" customHeight="1" x14ac:dyDescent="0.45">
      <c r="B106" s="835"/>
      <c r="C106" s="635" t="s">
        <v>23</v>
      </c>
      <c r="D106" s="636">
        <v>1500</v>
      </c>
      <c r="E106" s="914">
        <v>2700</v>
      </c>
      <c r="F106" s="787">
        <v>43159</v>
      </c>
      <c r="G106" s="916">
        <v>46080</v>
      </c>
      <c r="H106" s="917">
        <v>8</v>
      </c>
      <c r="I106" s="918" t="s">
        <v>185</v>
      </c>
      <c r="J106" s="920">
        <v>8.0000000000000002E-3</v>
      </c>
      <c r="K106" s="921">
        <v>2.5</v>
      </c>
    </row>
    <row r="107" spans="2:11" s="634" customFormat="1" ht="18.75" customHeight="1" x14ac:dyDescent="0.45">
      <c r="B107" s="835"/>
      <c r="C107" s="637" t="s">
        <v>14</v>
      </c>
      <c r="D107" s="638">
        <v>1200</v>
      </c>
      <c r="E107" s="915">
        <v>0</v>
      </c>
      <c r="F107" s="789"/>
      <c r="G107" s="916"/>
      <c r="H107" s="917">
        <v>0</v>
      </c>
      <c r="I107" s="919" t="e">
        <v>#N/A</v>
      </c>
      <c r="J107" s="920"/>
      <c r="K107" s="921" t="e">
        <v>#NUM!</v>
      </c>
    </row>
    <row r="108" spans="2:11" s="634" customFormat="1" ht="18.75" customHeight="1" x14ac:dyDescent="0.45">
      <c r="B108" s="835"/>
      <c r="C108" s="639" t="s">
        <v>19</v>
      </c>
      <c r="D108" s="640">
        <v>5500</v>
      </c>
      <c r="E108" s="641">
        <v>5500</v>
      </c>
      <c r="F108" s="642">
        <v>43189</v>
      </c>
      <c r="G108" s="642">
        <v>45930</v>
      </c>
      <c r="H108" s="643">
        <v>7.5</v>
      </c>
      <c r="I108" s="644" t="s">
        <v>185</v>
      </c>
      <c r="J108" s="645">
        <v>4.3899999999999998E-3</v>
      </c>
      <c r="K108" s="646">
        <v>2.1</v>
      </c>
    </row>
    <row r="109" spans="2:11" s="634" customFormat="1" ht="18.75" customHeight="1" x14ac:dyDescent="0.45">
      <c r="B109" s="835"/>
      <c r="C109" s="647" t="s">
        <v>19</v>
      </c>
      <c r="D109" s="648">
        <v>3000</v>
      </c>
      <c r="E109" s="649">
        <v>3000</v>
      </c>
      <c r="F109" s="650">
        <v>43189</v>
      </c>
      <c r="G109" s="650">
        <v>45747</v>
      </c>
      <c r="H109" s="651">
        <v>7</v>
      </c>
      <c r="I109" s="652" t="s">
        <v>185</v>
      </c>
      <c r="J109" s="653">
        <v>3.9900000000000005E-3</v>
      </c>
      <c r="K109" s="654">
        <v>1.6</v>
      </c>
    </row>
    <row r="110" spans="2:11" s="634" customFormat="1" ht="18.75" customHeight="1" x14ac:dyDescent="0.45">
      <c r="B110" s="835"/>
      <c r="C110" s="639" t="s">
        <v>14</v>
      </c>
      <c r="D110" s="640">
        <v>8500</v>
      </c>
      <c r="E110" s="641">
        <v>8500</v>
      </c>
      <c r="F110" s="642">
        <v>43311</v>
      </c>
      <c r="G110" s="642">
        <v>47330</v>
      </c>
      <c r="H110" s="643">
        <v>11</v>
      </c>
      <c r="I110" s="656" t="s">
        <v>185</v>
      </c>
      <c r="J110" s="645">
        <v>7.7099999999999998E-3</v>
      </c>
      <c r="K110" s="646">
        <v>5.9</v>
      </c>
    </row>
    <row r="111" spans="2:11" s="634" customFormat="1" ht="18.75" customHeight="1" x14ac:dyDescent="0.45">
      <c r="B111" s="835"/>
      <c r="C111" s="647" t="s">
        <v>23</v>
      </c>
      <c r="D111" s="648">
        <v>3400</v>
      </c>
      <c r="E111" s="649">
        <v>3400</v>
      </c>
      <c r="F111" s="650">
        <v>43312</v>
      </c>
      <c r="G111" s="650">
        <v>46965</v>
      </c>
      <c r="H111" s="651">
        <v>10</v>
      </c>
      <c r="I111" s="655" t="s">
        <v>121</v>
      </c>
      <c r="J111" s="653">
        <v>9.2250000000000006E-3</v>
      </c>
      <c r="K111" s="654">
        <v>4.9000000000000004</v>
      </c>
    </row>
    <row r="112" spans="2:11" s="634" customFormat="1" ht="18.75" customHeight="1" x14ac:dyDescent="0.45">
      <c r="B112" s="835"/>
      <c r="C112" s="657" t="s">
        <v>204</v>
      </c>
      <c r="D112" s="658">
        <v>1000</v>
      </c>
      <c r="E112" s="903">
        <v>1500</v>
      </c>
      <c r="F112" s="906">
        <v>43312</v>
      </c>
      <c r="G112" s="909">
        <v>46965</v>
      </c>
      <c r="H112" s="910">
        <v>10</v>
      </c>
      <c r="I112" s="922" t="s">
        <v>185</v>
      </c>
      <c r="J112" s="924">
        <v>1.0187999999999999E-2</v>
      </c>
      <c r="K112" s="913">
        <v>4.9000000000000004</v>
      </c>
    </row>
    <row r="113" spans="2:11" s="634" customFormat="1" ht="18.75" customHeight="1" x14ac:dyDescent="0.45">
      <c r="B113" s="835"/>
      <c r="C113" s="659" t="s">
        <v>25</v>
      </c>
      <c r="D113" s="660">
        <v>500</v>
      </c>
      <c r="E113" s="905">
        <v>0</v>
      </c>
      <c r="F113" s="908"/>
      <c r="G113" s="909"/>
      <c r="H113" s="910">
        <v>0</v>
      </c>
      <c r="I113" s="923" t="e">
        <v>#N/A</v>
      </c>
      <c r="J113" s="924"/>
      <c r="K113" s="913" t="e">
        <v>#NUM!</v>
      </c>
    </row>
    <row r="114" spans="2:11" s="634" customFormat="1" ht="18.75" customHeight="1" x14ac:dyDescent="0.45">
      <c r="B114" s="835"/>
      <c r="C114" s="647" t="s">
        <v>17</v>
      </c>
      <c r="D114" s="648">
        <v>2900</v>
      </c>
      <c r="E114" s="649">
        <v>2900</v>
      </c>
      <c r="F114" s="650">
        <v>43312</v>
      </c>
      <c r="G114" s="650">
        <v>46234</v>
      </c>
      <c r="H114" s="651">
        <v>8</v>
      </c>
      <c r="I114" s="655" t="s">
        <v>121</v>
      </c>
      <c r="J114" s="653">
        <v>7.7699999999999991E-3</v>
      </c>
      <c r="K114" s="654">
        <v>2.9</v>
      </c>
    </row>
    <row r="115" spans="2:11" s="634" customFormat="1" ht="18.75" customHeight="1" x14ac:dyDescent="0.45">
      <c r="B115" s="835"/>
      <c r="C115" s="639" t="s">
        <v>56</v>
      </c>
      <c r="D115" s="640">
        <v>2000</v>
      </c>
      <c r="E115" s="641">
        <v>2000</v>
      </c>
      <c r="F115" s="642">
        <v>43312</v>
      </c>
      <c r="G115" s="642">
        <v>46234</v>
      </c>
      <c r="H115" s="643">
        <v>8</v>
      </c>
      <c r="I115" s="656" t="s">
        <v>185</v>
      </c>
      <c r="J115" s="645">
        <v>7.7000000000000002E-3</v>
      </c>
      <c r="K115" s="646">
        <v>2.9</v>
      </c>
    </row>
    <row r="116" spans="2:11" s="634" customFormat="1" ht="18.75" customHeight="1" x14ac:dyDescent="0.45">
      <c r="B116" s="835"/>
      <c r="C116" s="647" t="s">
        <v>41</v>
      </c>
      <c r="D116" s="648">
        <v>800</v>
      </c>
      <c r="E116" s="649">
        <v>800</v>
      </c>
      <c r="F116" s="650">
        <v>43312</v>
      </c>
      <c r="G116" s="650">
        <v>46234</v>
      </c>
      <c r="H116" s="651">
        <v>8</v>
      </c>
      <c r="I116" s="655" t="s">
        <v>185</v>
      </c>
      <c r="J116" s="653">
        <v>8.3379999999999999E-3</v>
      </c>
      <c r="K116" s="654">
        <v>2.9</v>
      </c>
    </row>
    <row r="117" spans="2:11" s="634" customFormat="1" ht="18.75" customHeight="1" x14ac:dyDescent="0.45">
      <c r="B117" s="835"/>
      <c r="C117" s="657" t="s">
        <v>205</v>
      </c>
      <c r="D117" s="658">
        <v>800</v>
      </c>
      <c r="E117" s="903">
        <v>1800</v>
      </c>
      <c r="F117" s="906">
        <v>43312</v>
      </c>
      <c r="G117" s="909">
        <v>45869</v>
      </c>
      <c r="H117" s="910">
        <v>7</v>
      </c>
      <c r="I117" s="911" t="s">
        <v>185</v>
      </c>
      <c r="J117" s="912">
        <v>7.4250000000000002E-3</v>
      </c>
      <c r="K117" s="902">
        <v>1.9</v>
      </c>
    </row>
    <row r="118" spans="2:11" s="634" customFormat="1" ht="18.75" customHeight="1" x14ac:dyDescent="0.45">
      <c r="B118" s="835"/>
      <c r="C118" s="670" t="s">
        <v>27</v>
      </c>
      <c r="D118" s="671">
        <v>600</v>
      </c>
      <c r="E118" s="904"/>
      <c r="F118" s="907"/>
      <c r="G118" s="909"/>
      <c r="H118" s="910">
        <v>0</v>
      </c>
      <c r="I118" s="911" t="e">
        <v>#N/A</v>
      </c>
      <c r="J118" s="912"/>
      <c r="K118" s="902" t="e">
        <v>#NUM!</v>
      </c>
    </row>
    <row r="119" spans="2:11" s="634" customFormat="1" ht="18.75" customHeight="1" x14ac:dyDescent="0.45">
      <c r="B119" s="835"/>
      <c r="C119" s="659" t="s">
        <v>50</v>
      </c>
      <c r="D119" s="660">
        <v>400</v>
      </c>
      <c r="E119" s="905"/>
      <c r="F119" s="908"/>
      <c r="G119" s="909"/>
      <c r="H119" s="910">
        <v>0</v>
      </c>
      <c r="I119" s="911" t="e">
        <v>#N/A</v>
      </c>
      <c r="J119" s="912"/>
      <c r="K119" s="902" t="e">
        <v>#NUM!</v>
      </c>
    </row>
    <row r="120" spans="2:11" s="634" customFormat="1" ht="18.75" customHeight="1" x14ac:dyDescent="0.45">
      <c r="B120" s="835"/>
      <c r="C120" s="647" t="s">
        <v>263</v>
      </c>
      <c r="D120" s="648">
        <v>3500</v>
      </c>
      <c r="E120" s="649">
        <v>3500</v>
      </c>
      <c r="F120" s="650">
        <v>43371</v>
      </c>
      <c r="G120" s="650">
        <v>46477</v>
      </c>
      <c r="H120" s="651">
        <v>8.5</v>
      </c>
      <c r="I120" s="652" t="s">
        <v>185</v>
      </c>
      <c r="J120" s="653">
        <v>5.6399999999999992E-3</v>
      </c>
      <c r="K120" s="654">
        <v>3.6</v>
      </c>
    </row>
    <row r="121" spans="2:11" s="634" customFormat="1" ht="18.75" customHeight="1" x14ac:dyDescent="0.45">
      <c r="B121" s="835"/>
      <c r="C121" s="639" t="s">
        <v>263</v>
      </c>
      <c r="D121" s="640">
        <v>3000</v>
      </c>
      <c r="E121" s="641">
        <v>3000</v>
      </c>
      <c r="F121" s="642">
        <v>43371</v>
      </c>
      <c r="G121" s="642">
        <v>46660</v>
      </c>
      <c r="H121" s="643">
        <v>9</v>
      </c>
      <c r="I121" s="644" t="s">
        <v>185</v>
      </c>
      <c r="J121" s="645">
        <v>6.0999999999999995E-3</v>
      </c>
      <c r="K121" s="646">
        <v>4.0999999999999996</v>
      </c>
    </row>
    <row r="122" spans="2:11" s="634" customFormat="1" ht="18.75" customHeight="1" x14ac:dyDescent="0.45">
      <c r="B122" s="835"/>
      <c r="C122" s="635" t="s">
        <v>49</v>
      </c>
      <c r="D122" s="636">
        <v>500</v>
      </c>
      <c r="E122" s="914">
        <v>1000</v>
      </c>
      <c r="F122" s="787">
        <v>43462</v>
      </c>
      <c r="G122" s="916">
        <v>46017</v>
      </c>
      <c r="H122" s="917">
        <v>7</v>
      </c>
      <c r="I122" s="931" t="s">
        <v>185</v>
      </c>
      <c r="J122" s="928">
        <v>2.238E-3</v>
      </c>
      <c r="K122" s="925">
        <v>2.2999999999999998</v>
      </c>
    </row>
    <row r="123" spans="2:11" s="634" customFormat="1" ht="18.75" customHeight="1" x14ac:dyDescent="0.45">
      <c r="B123" s="835"/>
      <c r="C123" s="637" t="s">
        <v>209</v>
      </c>
      <c r="D123" s="638">
        <v>500</v>
      </c>
      <c r="E123" s="915">
        <v>0</v>
      </c>
      <c r="F123" s="789"/>
      <c r="G123" s="916"/>
      <c r="H123" s="917">
        <v>0</v>
      </c>
      <c r="I123" s="931" t="e">
        <v>#N/A</v>
      </c>
      <c r="J123" s="928"/>
      <c r="K123" s="925" t="e">
        <v>#NUM!</v>
      </c>
    </row>
    <row r="124" spans="2:11" s="634" customFormat="1" ht="18.75" customHeight="1" x14ac:dyDescent="0.45">
      <c r="B124" s="835"/>
      <c r="C124" s="639" t="s">
        <v>39</v>
      </c>
      <c r="D124" s="640">
        <v>500</v>
      </c>
      <c r="E124" s="641">
        <v>500</v>
      </c>
      <c r="F124" s="642">
        <v>43462</v>
      </c>
      <c r="G124" s="642">
        <v>47115</v>
      </c>
      <c r="H124" s="643">
        <v>10</v>
      </c>
      <c r="I124" s="656" t="s">
        <v>185</v>
      </c>
      <c r="J124" s="645">
        <v>5.3749999999999996E-3</v>
      </c>
      <c r="K124" s="646">
        <v>5.3</v>
      </c>
    </row>
    <row r="125" spans="2:11" s="634" customFormat="1" ht="18.75" customHeight="1" x14ac:dyDescent="0.45">
      <c r="B125" s="835"/>
      <c r="C125" s="665" t="s">
        <v>56</v>
      </c>
      <c r="D125" s="648">
        <v>7500</v>
      </c>
      <c r="E125" s="649">
        <v>7500</v>
      </c>
      <c r="F125" s="666">
        <v>43553</v>
      </c>
      <c r="G125" s="666">
        <v>46843</v>
      </c>
      <c r="H125" s="651">
        <v>9</v>
      </c>
      <c r="I125" s="675" t="s">
        <v>185</v>
      </c>
      <c r="J125" s="676">
        <v>3.8999999999999998E-3</v>
      </c>
      <c r="K125" s="668">
        <v>4.5999999999999996</v>
      </c>
    </row>
    <row r="126" spans="2:11" s="634" customFormat="1" ht="18.75" customHeight="1" x14ac:dyDescent="0.45">
      <c r="B126" s="835"/>
      <c r="C126" s="672" t="s">
        <v>17</v>
      </c>
      <c r="D126" s="640">
        <v>5000</v>
      </c>
      <c r="E126" s="641">
        <v>5000</v>
      </c>
      <c r="F126" s="669">
        <v>43553</v>
      </c>
      <c r="G126" s="669">
        <v>46843</v>
      </c>
      <c r="H126" s="643">
        <v>9</v>
      </c>
      <c r="I126" s="677" t="s">
        <v>185</v>
      </c>
      <c r="J126" s="678">
        <v>4.7426999999999999E-3</v>
      </c>
      <c r="K126" s="674">
        <v>4.5999999999999996</v>
      </c>
    </row>
    <row r="127" spans="2:11" s="634" customFormat="1" ht="18.75" customHeight="1" x14ac:dyDescent="0.45">
      <c r="B127" s="835"/>
      <c r="C127" s="665" t="s">
        <v>56</v>
      </c>
      <c r="D127" s="648">
        <v>7500</v>
      </c>
      <c r="E127" s="649">
        <v>7500</v>
      </c>
      <c r="F127" s="666">
        <v>43553</v>
      </c>
      <c r="G127" s="666">
        <v>47025</v>
      </c>
      <c r="H127" s="651">
        <v>9.5</v>
      </c>
      <c r="I127" s="675" t="s">
        <v>185</v>
      </c>
      <c r="J127" s="676">
        <v>4.45E-3</v>
      </c>
      <c r="K127" s="668">
        <v>5.0999999999999996</v>
      </c>
    </row>
    <row r="128" spans="2:11" s="634" customFormat="1" ht="18.75" customHeight="1" x14ac:dyDescent="0.45">
      <c r="B128" s="835"/>
      <c r="C128" s="657" t="s">
        <v>23</v>
      </c>
      <c r="D128" s="658">
        <v>2000</v>
      </c>
      <c r="E128" s="903">
        <v>2900</v>
      </c>
      <c r="F128" s="906">
        <v>43677</v>
      </c>
      <c r="G128" s="909">
        <v>47330</v>
      </c>
      <c r="H128" s="910">
        <v>10</v>
      </c>
      <c r="I128" s="922" t="s">
        <v>185</v>
      </c>
      <c r="J128" s="924">
        <v>7.2379999999999996E-3</v>
      </c>
      <c r="K128" s="929">
        <v>5.9</v>
      </c>
    </row>
    <row r="129" spans="2:11" s="634" customFormat="1" ht="18.75" customHeight="1" x14ac:dyDescent="0.45">
      <c r="B129" s="835"/>
      <c r="C129" s="659" t="s">
        <v>14</v>
      </c>
      <c r="D129" s="660">
        <v>900</v>
      </c>
      <c r="E129" s="905">
        <v>0</v>
      </c>
      <c r="F129" s="908"/>
      <c r="G129" s="909"/>
      <c r="H129" s="910">
        <v>0</v>
      </c>
      <c r="I129" s="923" t="e">
        <v>#N/A</v>
      </c>
      <c r="J129" s="924"/>
      <c r="K129" s="930" t="e">
        <v>#NUM!</v>
      </c>
    </row>
    <row r="130" spans="2:11" s="634" customFormat="1" ht="18.75" customHeight="1" x14ac:dyDescent="0.45">
      <c r="B130" s="835"/>
      <c r="C130" s="647" t="s">
        <v>56</v>
      </c>
      <c r="D130" s="648">
        <v>1050</v>
      </c>
      <c r="E130" s="649">
        <v>1050</v>
      </c>
      <c r="F130" s="650">
        <v>43677</v>
      </c>
      <c r="G130" s="650">
        <v>47149</v>
      </c>
      <c r="H130" s="651">
        <v>9.5</v>
      </c>
      <c r="I130" s="655" t="s">
        <v>185</v>
      </c>
      <c r="J130" s="653">
        <v>6.7500000000000008E-3</v>
      </c>
      <c r="K130" s="654">
        <v>5.4</v>
      </c>
    </row>
    <row r="131" spans="2:11" s="634" customFormat="1" ht="18.75" customHeight="1" x14ac:dyDescent="0.45">
      <c r="B131" s="835"/>
      <c r="C131" s="657" t="s">
        <v>197</v>
      </c>
      <c r="D131" s="658">
        <v>2600</v>
      </c>
      <c r="E131" s="903">
        <v>3400</v>
      </c>
      <c r="F131" s="906">
        <v>43677</v>
      </c>
      <c r="G131" s="909">
        <v>46783</v>
      </c>
      <c r="H131" s="910">
        <v>8.5</v>
      </c>
      <c r="I131" s="922" t="s">
        <v>185</v>
      </c>
      <c r="J131" s="924">
        <v>6.0439999999999999E-3</v>
      </c>
      <c r="K131" s="913">
        <v>4.4000000000000004</v>
      </c>
    </row>
    <row r="132" spans="2:11" s="634" customFormat="1" ht="18.75" customHeight="1" x14ac:dyDescent="0.45">
      <c r="B132" s="835"/>
      <c r="C132" s="659" t="s">
        <v>14</v>
      </c>
      <c r="D132" s="660">
        <v>800</v>
      </c>
      <c r="E132" s="905">
        <v>0</v>
      </c>
      <c r="F132" s="908"/>
      <c r="G132" s="909"/>
      <c r="H132" s="910">
        <v>0</v>
      </c>
      <c r="I132" s="923" t="e">
        <v>#N/A</v>
      </c>
      <c r="J132" s="924"/>
      <c r="K132" s="913" t="e">
        <v>#NUM!</v>
      </c>
    </row>
    <row r="133" spans="2:11" s="634" customFormat="1" ht="18.75" customHeight="1" x14ac:dyDescent="0.45">
      <c r="B133" s="835"/>
      <c r="C133" s="647" t="s">
        <v>17</v>
      </c>
      <c r="D133" s="648">
        <v>1000</v>
      </c>
      <c r="E133" s="649">
        <v>1000</v>
      </c>
      <c r="F133" s="650">
        <v>43677</v>
      </c>
      <c r="G133" s="650">
        <v>46599</v>
      </c>
      <c r="H133" s="651">
        <v>8</v>
      </c>
      <c r="I133" s="655" t="s">
        <v>121</v>
      </c>
      <c r="J133" s="653">
        <v>4.8799999999999998E-3</v>
      </c>
      <c r="K133" s="654">
        <v>3.9</v>
      </c>
    </row>
    <row r="134" spans="2:11" s="634" customFormat="1" ht="18.75" customHeight="1" x14ac:dyDescent="0.45">
      <c r="B134" s="835"/>
      <c r="C134" s="657" t="s">
        <v>194</v>
      </c>
      <c r="D134" s="658">
        <v>2000</v>
      </c>
      <c r="E134" s="903">
        <v>4000</v>
      </c>
      <c r="F134" s="906">
        <v>43677</v>
      </c>
      <c r="G134" s="909">
        <v>46418</v>
      </c>
      <c r="H134" s="910">
        <v>7.5</v>
      </c>
      <c r="I134" s="922" t="s">
        <v>185</v>
      </c>
      <c r="J134" s="924">
        <v>5.2750000000000002E-3</v>
      </c>
      <c r="K134" s="913">
        <v>3.4</v>
      </c>
    </row>
    <row r="135" spans="2:11" s="634" customFormat="1" ht="18.75" customHeight="1" x14ac:dyDescent="0.45">
      <c r="B135" s="835"/>
      <c r="C135" s="659" t="s">
        <v>197</v>
      </c>
      <c r="D135" s="660">
        <v>2000</v>
      </c>
      <c r="E135" s="905">
        <v>0</v>
      </c>
      <c r="F135" s="908"/>
      <c r="G135" s="909"/>
      <c r="H135" s="910">
        <v>0</v>
      </c>
      <c r="I135" s="923" t="e">
        <v>#N/A</v>
      </c>
      <c r="J135" s="924"/>
      <c r="K135" s="913" t="e">
        <v>#NUM!</v>
      </c>
    </row>
    <row r="136" spans="2:11" s="634" customFormat="1" ht="18.75" customHeight="1" x14ac:dyDescent="0.45">
      <c r="B136" s="835"/>
      <c r="C136" s="635" t="s">
        <v>210</v>
      </c>
      <c r="D136" s="636">
        <v>500</v>
      </c>
      <c r="E136" s="914">
        <v>900</v>
      </c>
      <c r="F136" s="787">
        <v>43677</v>
      </c>
      <c r="G136" s="916">
        <v>46234</v>
      </c>
      <c r="H136" s="917">
        <v>7</v>
      </c>
      <c r="I136" s="918" t="s">
        <v>185</v>
      </c>
      <c r="J136" s="920">
        <v>4.8999999999999998E-3</v>
      </c>
      <c r="K136" s="921">
        <v>2.9</v>
      </c>
    </row>
    <row r="137" spans="2:11" s="634" customFormat="1" ht="18.75" customHeight="1" x14ac:dyDescent="0.45">
      <c r="B137" s="835"/>
      <c r="C137" s="637" t="s">
        <v>205</v>
      </c>
      <c r="D137" s="638">
        <v>400</v>
      </c>
      <c r="E137" s="915">
        <v>0</v>
      </c>
      <c r="F137" s="789"/>
      <c r="G137" s="916"/>
      <c r="H137" s="917">
        <v>0</v>
      </c>
      <c r="I137" s="919" t="e">
        <v>#N/A</v>
      </c>
      <c r="J137" s="920"/>
      <c r="K137" s="921" t="e">
        <v>#NUM!</v>
      </c>
    </row>
    <row r="138" spans="2:11" s="634" customFormat="1" ht="18.75" customHeight="1" x14ac:dyDescent="0.45">
      <c r="B138" s="835"/>
      <c r="C138" s="639" t="s">
        <v>19</v>
      </c>
      <c r="D138" s="640">
        <v>1950</v>
      </c>
      <c r="E138" s="641">
        <v>1950</v>
      </c>
      <c r="F138" s="642">
        <v>43677</v>
      </c>
      <c r="G138" s="642">
        <v>45688</v>
      </c>
      <c r="H138" s="643">
        <v>5.5</v>
      </c>
      <c r="I138" s="677" t="s">
        <v>10</v>
      </c>
      <c r="J138" s="645">
        <v>3.9500000000000004E-3</v>
      </c>
      <c r="K138" s="646">
        <v>1.4</v>
      </c>
    </row>
    <row r="139" spans="2:11" s="634" customFormat="1" ht="18.75" customHeight="1" x14ac:dyDescent="0.45">
      <c r="B139" s="835"/>
      <c r="C139" s="665" t="s">
        <v>23</v>
      </c>
      <c r="D139" s="648">
        <v>3000</v>
      </c>
      <c r="E139" s="649">
        <v>3000</v>
      </c>
      <c r="F139" s="666">
        <v>43712</v>
      </c>
      <c r="G139" s="666">
        <v>47365</v>
      </c>
      <c r="H139" s="651">
        <v>10</v>
      </c>
      <c r="I139" s="655" t="s">
        <v>185</v>
      </c>
      <c r="J139" s="667">
        <v>2.66E-3</v>
      </c>
      <c r="K139" s="668">
        <v>6</v>
      </c>
    </row>
    <row r="140" spans="2:11" s="634" customFormat="1" ht="18.75" customHeight="1" x14ac:dyDescent="0.45">
      <c r="B140" s="835"/>
      <c r="C140" s="639" t="s">
        <v>263</v>
      </c>
      <c r="D140" s="640">
        <v>2000</v>
      </c>
      <c r="E140" s="641">
        <v>2000</v>
      </c>
      <c r="F140" s="642">
        <v>43712</v>
      </c>
      <c r="G140" s="642">
        <v>47365</v>
      </c>
      <c r="H140" s="643">
        <v>10</v>
      </c>
      <c r="I140" s="644" t="s">
        <v>185</v>
      </c>
      <c r="J140" s="645">
        <v>2.66E-3</v>
      </c>
      <c r="K140" s="646">
        <v>6</v>
      </c>
    </row>
    <row r="141" spans="2:11" s="634" customFormat="1" ht="18.75" customHeight="1" x14ac:dyDescent="0.45">
      <c r="B141" s="835"/>
      <c r="C141" s="665" t="s">
        <v>56</v>
      </c>
      <c r="D141" s="648">
        <v>5500</v>
      </c>
      <c r="E141" s="649">
        <v>5500</v>
      </c>
      <c r="F141" s="666">
        <v>43740</v>
      </c>
      <c r="G141" s="666">
        <v>46843</v>
      </c>
      <c r="H141" s="651">
        <v>8.5</v>
      </c>
      <c r="I141" s="675" t="s">
        <v>185</v>
      </c>
      <c r="J141" s="676">
        <v>2.5499999999999997E-3</v>
      </c>
      <c r="K141" s="668">
        <v>4.5999999999999996</v>
      </c>
    </row>
    <row r="142" spans="2:11" s="634" customFormat="1" ht="18.75" customHeight="1" x14ac:dyDescent="0.45">
      <c r="B142" s="835"/>
      <c r="C142" s="672" t="s">
        <v>17</v>
      </c>
      <c r="D142" s="640">
        <v>2000</v>
      </c>
      <c r="E142" s="641">
        <v>2000</v>
      </c>
      <c r="F142" s="669">
        <v>43740</v>
      </c>
      <c r="G142" s="669">
        <v>47028</v>
      </c>
      <c r="H142" s="643">
        <v>9</v>
      </c>
      <c r="I142" s="677" t="s">
        <v>185</v>
      </c>
      <c r="J142" s="678">
        <v>3.8996999999999999E-3</v>
      </c>
      <c r="K142" s="674">
        <v>5.0999999999999996</v>
      </c>
    </row>
    <row r="143" spans="2:11" s="634" customFormat="1" ht="18.75" customHeight="1" x14ac:dyDescent="0.45">
      <c r="B143" s="835"/>
      <c r="C143" s="665" t="s">
        <v>34</v>
      </c>
      <c r="D143" s="648">
        <v>1000</v>
      </c>
      <c r="E143" s="649">
        <v>1000</v>
      </c>
      <c r="F143" s="666">
        <v>43745</v>
      </c>
      <c r="G143" s="666">
        <v>47396</v>
      </c>
      <c r="H143" s="651">
        <v>10</v>
      </c>
      <c r="I143" s="655" t="s">
        <v>185</v>
      </c>
      <c r="J143" s="667">
        <v>3.0999999999999999E-3</v>
      </c>
      <c r="K143" s="668">
        <v>6.1</v>
      </c>
    </row>
    <row r="144" spans="2:11" s="634" customFormat="1" ht="18.75" customHeight="1" x14ac:dyDescent="0.45">
      <c r="B144" s="835"/>
      <c r="C144" s="639" t="s">
        <v>37</v>
      </c>
      <c r="D144" s="640">
        <v>1000</v>
      </c>
      <c r="E144" s="641">
        <v>1000</v>
      </c>
      <c r="F144" s="642">
        <v>43745</v>
      </c>
      <c r="G144" s="642">
        <v>47396</v>
      </c>
      <c r="H144" s="643">
        <v>10</v>
      </c>
      <c r="I144" s="644" t="s">
        <v>185</v>
      </c>
      <c r="J144" s="645">
        <v>3.0999999999999999E-3</v>
      </c>
      <c r="K144" s="646">
        <v>6.1</v>
      </c>
    </row>
    <row r="145" spans="2:11" s="634" customFormat="1" ht="18.75" customHeight="1" x14ac:dyDescent="0.45">
      <c r="B145" s="835"/>
      <c r="C145" s="647" t="s">
        <v>23</v>
      </c>
      <c r="D145" s="648">
        <v>1700</v>
      </c>
      <c r="E145" s="649">
        <v>1700</v>
      </c>
      <c r="F145" s="650">
        <v>43790</v>
      </c>
      <c r="G145" s="650">
        <v>47443</v>
      </c>
      <c r="H145" s="651">
        <v>10</v>
      </c>
      <c r="I145" s="655" t="s">
        <v>185</v>
      </c>
      <c r="J145" s="653">
        <v>7.5750000000000001E-3</v>
      </c>
      <c r="K145" s="654">
        <v>6.2</v>
      </c>
    </row>
    <row r="146" spans="2:11" s="634" customFormat="1" ht="18.75" customHeight="1" x14ac:dyDescent="0.45">
      <c r="B146" s="835"/>
      <c r="C146" s="639" t="s">
        <v>56</v>
      </c>
      <c r="D146" s="640">
        <v>1300</v>
      </c>
      <c r="E146" s="641">
        <v>1300</v>
      </c>
      <c r="F146" s="642">
        <v>43790</v>
      </c>
      <c r="G146" s="642">
        <v>47443</v>
      </c>
      <c r="H146" s="643">
        <v>10</v>
      </c>
      <c r="I146" s="656" t="s">
        <v>185</v>
      </c>
      <c r="J146" s="645">
        <v>7.7999999999999996E-3</v>
      </c>
      <c r="K146" s="646">
        <v>6.2</v>
      </c>
    </row>
    <row r="147" spans="2:11" s="634" customFormat="1" ht="18.75" customHeight="1" x14ac:dyDescent="0.45">
      <c r="B147" s="835"/>
      <c r="C147" s="635" t="s">
        <v>14</v>
      </c>
      <c r="D147" s="636">
        <v>1300</v>
      </c>
      <c r="E147" s="914">
        <v>3100</v>
      </c>
      <c r="F147" s="787">
        <v>43790</v>
      </c>
      <c r="G147" s="916">
        <v>47259</v>
      </c>
      <c r="H147" s="917">
        <v>9.5</v>
      </c>
      <c r="I147" s="927" t="s">
        <v>185</v>
      </c>
      <c r="J147" s="928">
        <v>7.1875000000000003E-3</v>
      </c>
      <c r="K147" s="925">
        <v>5.7</v>
      </c>
    </row>
    <row r="148" spans="2:11" s="634" customFormat="1" ht="18.75" customHeight="1" x14ac:dyDescent="0.45">
      <c r="B148" s="835"/>
      <c r="C148" s="663" t="s">
        <v>27</v>
      </c>
      <c r="D148" s="664">
        <v>900</v>
      </c>
      <c r="E148" s="926"/>
      <c r="F148" s="788"/>
      <c r="G148" s="916"/>
      <c r="H148" s="917">
        <v>0</v>
      </c>
      <c r="I148" s="927" t="e">
        <v>#N/A</v>
      </c>
      <c r="J148" s="928"/>
      <c r="K148" s="925" t="e">
        <v>#NUM!</v>
      </c>
    </row>
    <row r="149" spans="2:11" s="634" customFormat="1" ht="18.75" customHeight="1" x14ac:dyDescent="0.45">
      <c r="B149" s="835"/>
      <c r="C149" s="637" t="s">
        <v>34</v>
      </c>
      <c r="D149" s="638">
        <v>900</v>
      </c>
      <c r="E149" s="915"/>
      <c r="F149" s="789"/>
      <c r="G149" s="916"/>
      <c r="H149" s="917">
        <v>0</v>
      </c>
      <c r="I149" s="927" t="e">
        <v>#N/A</v>
      </c>
      <c r="J149" s="928"/>
      <c r="K149" s="925" t="e">
        <v>#NUM!</v>
      </c>
    </row>
    <row r="150" spans="2:11" s="634" customFormat="1" ht="18.75" customHeight="1" x14ac:dyDescent="0.45">
      <c r="B150" s="835"/>
      <c r="C150" s="639" t="s">
        <v>17</v>
      </c>
      <c r="D150" s="640">
        <v>2000</v>
      </c>
      <c r="E150" s="641">
        <v>2000</v>
      </c>
      <c r="F150" s="642">
        <v>43790</v>
      </c>
      <c r="G150" s="642">
        <v>46163</v>
      </c>
      <c r="H150" s="643">
        <v>6.5</v>
      </c>
      <c r="I150" s="656" t="s">
        <v>121</v>
      </c>
      <c r="J150" s="645">
        <v>4.4130000000000003E-3</v>
      </c>
      <c r="K150" s="646">
        <v>2.7</v>
      </c>
    </row>
    <row r="151" spans="2:11" s="634" customFormat="1" ht="18.75" customHeight="1" x14ac:dyDescent="0.45">
      <c r="B151" s="835"/>
      <c r="C151" s="647" t="s">
        <v>19</v>
      </c>
      <c r="D151" s="648">
        <v>2000</v>
      </c>
      <c r="E151" s="649">
        <v>2000</v>
      </c>
      <c r="F151" s="650">
        <v>43790</v>
      </c>
      <c r="G151" s="650">
        <v>45433</v>
      </c>
      <c r="H151" s="651">
        <v>4.5</v>
      </c>
      <c r="I151" s="655" t="s">
        <v>10</v>
      </c>
      <c r="J151" s="653">
        <v>3.3E-3</v>
      </c>
      <c r="K151" s="654">
        <v>0.7</v>
      </c>
    </row>
    <row r="152" spans="2:11" s="634" customFormat="1" ht="18.75" customHeight="1" x14ac:dyDescent="0.45">
      <c r="B152" s="835"/>
      <c r="C152" s="657" t="s">
        <v>23</v>
      </c>
      <c r="D152" s="658">
        <v>500</v>
      </c>
      <c r="E152" s="903">
        <v>900</v>
      </c>
      <c r="F152" s="906">
        <v>43790</v>
      </c>
      <c r="G152" s="909">
        <v>45251</v>
      </c>
      <c r="H152" s="910">
        <v>4</v>
      </c>
      <c r="I152" s="922" t="s">
        <v>10</v>
      </c>
      <c r="J152" s="924">
        <v>3.2000000000000002E-3</v>
      </c>
      <c r="K152" s="913">
        <v>0.2</v>
      </c>
    </row>
    <row r="153" spans="2:11" s="634" customFormat="1" ht="18.75" customHeight="1" x14ac:dyDescent="0.45">
      <c r="B153" s="835"/>
      <c r="C153" s="659" t="s">
        <v>56</v>
      </c>
      <c r="D153" s="660">
        <v>400</v>
      </c>
      <c r="E153" s="905">
        <v>0</v>
      </c>
      <c r="F153" s="908"/>
      <c r="G153" s="909"/>
      <c r="H153" s="910">
        <v>0</v>
      </c>
      <c r="I153" s="923" t="e">
        <v>#N/A</v>
      </c>
      <c r="J153" s="924"/>
      <c r="K153" s="913" t="e">
        <v>#NUM!</v>
      </c>
    </row>
    <row r="154" spans="2:11" s="634" customFormat="1" ht="18.75" customHeight="1" x14ac:dyDescent="0.45">
      <c r="B154" s="835"/>
      <c r="C154" s="665" t="s">
        <v>57</v>
      </c>
      <c r="D154" s="648">
        <v>5900</v>
      </c>
      <c r="E154" s="649">
        <v>5900</v>
      </c>
      <c r="F154" s="666">
        <v>43819</v>
      </c>
      <c r="G154" s="666">
        <v>46741</v>
      </c>
      <c r="H154" s="651">
        <v>8</v>
      </c>
      <c r="I154" s="675" t="s">
        <v>185</v>
      </c>
      <c r="J154" s="676">
        <v>3.1000000000000003E-3</v>
      </c>
      <c r="K154" s="668">
        <v>4.3</v>
      </c>
    </row>
    <row r="155" spans="2:11" s="634" customFormat="1" ht="18.75" customHeight="1" x14ac:dyDescent="0.45">
      <c r="B155" s="835"/>
      <c r="C155" s="672" t="s">
        <v>17</v>
      </c>
      <c r="D155" s="640">
        <v>2100</v>
      </c>
      <c r="E155" s="641">
        <v>2100</v>
      </c>
      <c r="F155" s="669">
        <v>43819</v>
      </c>
      <c r="G155" s="669">
        <v>46741</v>
      </c>
      <c r="H155" s="643">
        <v>8</v>
      </c>
      <c r="I155" s="677" t="s">
        <v>185</v>
      </c>
      <c r="J155" s="678">
        <v>3.8913000000000003E-3</v>
      </c>
      <c r="K155" s="674">
        <v>4.3</v>
      </c>
    </row>
    <row r="156" spans="2:11" s="634" customFormat="1" ht="18.75" customHeight="1" x14ac:dyDescent="0.45">
      <c r="B156" s="835"/>
      <c r="C156" s="647" t="s">
        <v>17</v>
      </c>
      <c r="D156" s="648">
        <v>1600</v>
      </c>
      <c r="E156" s="649">
        <v>1600</v>
      </c>
      <c r="F156" s="650">
        <v>43861</v>
      </c>
      <c r="G156" s="650">
        <v>47149</v>
      </c>
      <c r="H156" s="651">
        <v>9</v>
      </c>
      <c r="I156" s="655" t="s">
        <v>121</v>
      </c>
      <c r="J156" s="653">
        <v>6.045E-3</v>
      </c>
      <c r="K156" s="654">
        <v>5.4</v>
      </c>
    </row>
    <row r="157" spans="2:11" s="634" customFormat="1" ht="18.75" customHeight="1" x14ac:dyDescent="0.45">
      <c r="B157" s="835"/>
      <c r="C157" s="657" t="s">
        <v>27</v>
      </c>
      <c r="D157" s="658">
        <v>1500</v>
      </c>
      <c r="E157" s="903">
        <v>2600</v>
      </c>
      <c r="F157" s="906">
        <v>43861</v>
      </c>
      <c r="G157" s="909">
        <v>46599</v>
      </c>
      <c r="H157" s="910">
        <v>7.5</v>
      </c>
      <c r="I157" s="922" t="s">
        <v>185</v>
      </c>
      <c r="J157" s="924">
        <v>5.8875000000000004E-3</v>
      </c>
      <c r="K157" s="913">
        <v>3.9</v>
      </c>
    </row>
    <row r="158" spans="2:11" s="634" customFormat="1" ht="18.75" customHeight="1" x14ac:dyDescent="0.45">
      <c r="B158" s="835"/>
      <c r="C158" s="659" t="s">
        <v>194</v>
      </c>
      <c r="D158" s="660">
        <v>1100</v>
      </c>
      <c r="E158" s="905">
        <v>0</v>
      </c>
      <c r="F158" s="908"/>
      <c r="G158" s="909"/>
      <c r="H158" s="910">
        <v>0</v>
      </c>
      <c r="I158" s="923" t="e">
        <v>#N/A</v>
      </c>
      <c r="J158" s="924"/>
      <c r="K158" s="913" t="e">
        <v>#NUM!</v>
      </c>
    </row>
    <row r="159" spans="2:11" s="634" customFormat="1" ht="18.75" customHeight="1" x14ac:dyDescent="0.45">
      <c r="B159" s="835"/>
      <c r="C159" s="647" t="s">
        <v>19</v>
      </c>
      <c r="D159" s="648">
        <v>1500</v>
      </c>
      <c r="E159" s="649">
        <v>1500</v>
      </c>
      <c r="F159" s="650">
        <v>43861</v>
      </c>
      <c r="G159" s="650">
        <v>46418</v>
      </c>
      <c r="H159" s="651">
        <v>7</v>
      </c>
      <c r="I159" s="655" t="s">
        <v>121</v>
      </c>
      <c r="J159" s="653">
        <v>4.7369999999999999E-3</v>
      </c>
      <c r="K159" s="654">
        <v>3.4</v>
      </c>
    </row>
    <row r="160" spans="2:11" s="634" customFormat="1" ht="18.75" customHeight="1" x14ac:dyDescent="0.45">
      <c r="B160" s="835"/>
      <c r="C160" s="639" t="s">
        <v>50</v>
      </c>
      <c r="D160" s="640">
        <v>750</v>
      </c>
      <c r="E160" s="641">
        <v>750</v>
      </c>
      <c r="F160" s="642">
        <v>43861</v>
      </c>
      <c r="G160" s="642">
        <v>46234</v>
      </c>
      <c r="H160" s="643">
        <v>6.5</v>
      </c>
      <c r="I160" s="656" t="s">
        <v>185</v>
      </c>
      <c r="J160" s="645">
        <v>5.2375E-3</v>
      </c>
      <c r="K160" s="646">
        <v>2.9</v>
      </c>
    </row>
    <row r="161" spans="2:11" s="634" customFormat="1" ht="18.75" customHeight="1" x14ac:dyDescent="0.45">
      <c r="B161" s="835"/>
      <c r="C161" s="635" t="s">
        <v>19</v>
      </c>
      <c r="D161" s="636">
        <v>1100</v>
      </c>
      <c r="E161" s="914">
        <v>2100</v>
      </c>
      <c r="F161" s="787">
        <v>43861</v>
      </c>
      <c r="G161" s="916">
        <v>45504</v>
      </c>
      <c r="H161" s="917">
        <v>4.5</v>
      </c>
      <c r="I161" s="918" t="s">
        <v>10</v>
      </c>
      <c r="J161" s="920">
        <v>3.3E-3</v>
      </c>
      <c r="K161" s="921">
        <v>0.9</v>
      </c>
    </row>
    <row r="162" spans="2:11" s="634" customFormat="1" ht="18.75" customHeight="1" x14ac:dyDescent="0.45">
      <c r="B162" s="835"/>
      <c r="C162" s="637" t="s">
        <v>17</v>
      </c>
      <c r="D162" s="638">
        <v>1000</v>
      </c>
      <c r="E162" s="915">
        <v>0</v>
      </c>
      <c r="F162" s="789"/>
      <c r="G162" s="916"/>
      <c r="H162" s="917">
        <v>0</v>
      </c>
      <c r="I162" s="919" t="e">
        <v>#N/A</v>
      </c>
      <c r="J162" s="920"/>
      <c r="K162" s="921" t="e">
        <v>#NUM!</v>
      </c>
    </row>
    <row r="163" spans="2:11" s="634" customFormat="1" ht="18.75" customHeight="1" x14ac:dyDescent="0.45">
      <c r="B163" s="835"/>
      <c r="C163" s="672" t="s">
        <v>56</v>
      </c>
      <c r="D163" s="640">
        <v>9600</v>
      </c>
      <c r="E163" s="641">
        <v>9600</v>
      </c>
      <c r="F163" s="669">
        <v>43909</v>
      </c>
      <c r="G163" s="669">
        <v>47561</v>
      </c>
      <c r="H163" s="643">
        <v>10</v>
      </c>
      <c r="I163" s="677" t="s">
        <v>185</v>
      </c>
      <c r="J163" s="678">
        <v>3.8E-3</v>
      </c>
      <c r="K163" s="674">
        <v>6.6</v>
      </c>
    </row>
    <row r="164" spans="2:11" s="634" customFormat="1" ht="18.75" customHeight="1" x14ac:dyDescent="0.45">
      <c r="B164" s="835"/>
      <c r="C164" s="665" t="s">
        <v>17</v>
      </c>
      <c r="D164" s="648">
        <v>3400</v>
      </c>
      <c r="E164" s="649">
        <v>3400</v>
      </c>
      <c r="F164" s="666">
        <v>43909</v>
      </c>
      <c r="G164" s="666">
        <v>47015</v>
      </c>
      <c r="H164" s="651">
        <v>8.5</v>
      </c>
      <c r="I164" s="675" t="s">
        <v>185</v>
      </c>
      <c r="J164" s="676">
        <v>3.5595999999999996E-3</v>
      </c>
      <c r="K164" s="668">
        <v>5.0999999999999996</v>
      </c>
    </row>
    <row r="165" spans="2:11" s="634" customFormat="1" ht="18.75" customHeight="1" x14ac:dyDescent="0.45">
      <c r="B165" s="835"/>
      <c r="C165" s="672" t="s">
        <v>56</v>
      </c>
      <c r="D165" s="640">
        <v>3300</v>
      </c>
      <c r="E165" s="641">
        <v>3300</v>
      </c>
      <c r="F165" s="669">
        <v>43923</v>
      </c>
      <c r="G165" s="669">
        <v>47575</v>
      </c>
      <c r="H165" s="643">
        <v>10</v>
      </c>
      <c r="I165" s="677" t="s">
        <v>185</v>
      </c>
      <c r="J165" s="678">
        <v>4.3E-3</v>
      </c>
      <c r="K165" s="674">
        <v>6.6</v>
      </c>
    </row>
    <row r="166" spans="2:11" s="634" customFormat="1" ht="18.75" customHeight="1" x14ac:dyDescent="0.45">
      <c r="B166" s="835"/>
      <c r="C166" s="665" t="s">
        <v>17</v>
      </c>
      <c r="D166" s="648">
        <v>1200</v>
      </c>
      <c r="E166" s="649">
        <v>1200</v>
      </c>
      <c r="F166" s="666">
        <v>43923</v>
      </c>
      <c r="G166" s="666">
        <v>46843</v>
      </c>
      <c r="H166" s="651">
        <v>8</v>
      </c>
      <c r="I166" s="675" t="s">
        <v>185</v>
      </c>
      <c r="J166" s="676">
        <v>3.5929E-3</v>
      </c>
      <c r="K166" s="668">
        <v>4.5999999999999996</v>
      </c>
    </row>
    <row r="167" spans="2:11" s="634" customFormat="1" ht="18.75" customHeight="1" x14ac:dyDescent="0.45">
      <c r="B167" s="835"/>
      <c r="C167" s="639" t="s">
        <v>19</v>
      </c>
      <c r="D167" s="640">
        <v>3000</v>
      </c>
      <c r="E167" s="641">
        <v>3000</v>
      </c>
      <c r="F167" s="669">
        <v>43923</v>
      </c>
      <c r="G167" s="642">
        <v>46843</v>
      </c>
      <c r="H167" s="643">
        <v>8</v>
      </c>
      <c r="I167" s="644" t="s">
        <v>185</v>
      </c>
      <c r="J167" s="645">
        <v>3.075E-3</v>
      </c>
      <c r="K167" s="646">
        <v>4.5999999999999996</v>
      </c>
    </row>
    <row r="168" spans="2:11" s="634" customFormat="1" ht="18.75" customHeight="1" x14ac:dyDescent="0.45">
      <c r="B168" s="835"/>
      <c r="C168" s="647" t="s">
        <v>31</v>
      </c>
      <c r="D168" s="648">
        <v>1500</v>
      </c>
      <c r="E168" s="649">
        <v>1500</v>
      </c>
      <c r="F168" s="650">
        <v>43928</v>
      </c>
      <c r="G168" s="650">
        <v>47578</v>
      </c>
      <c r="H168" s="651">
        <v>10</v>
      </c>
      <c r="I168" s="655" t="s">
        <v>185</v>
      </c>
      <c r="J168" s="653">
        <v>3.6900000000000001E-3</v>
      </c>
      <c r="K168" s="654">
        <v>6.6</v>
      </c>
    </row>
    <row r="169" spans="2:11" s="634" customFormat="1" ht="18.75" customHeight="1" x14ac:dyDescent="0.45">
      <c r="B169" s="835"/>
      <c r="C169" s="639" t="s">
        <v>208</v>
      </c>
      <c r="D169" s="640">
        <v>1000</v>
      </c>
      <c r="E169" s="641">
        <v>1000</v>
      </c>
      <c r="F169" s="642">
        <v>43928</v>
      </c>
      <c r="G169" s="642">
        <v>47578</v>
      </c>
      <c r="H169" s="643">
        <v>10</v>
      </c>
      <c r="I169" s="656" t="s">
        <v>185</v>
      </c>
      <c r="J169" s="645">
        <v>3.6900000000000001E-3</v>
      </c>
      <c r="K169" s="646">
        <v>6.6</v>
      </c>
    </row>
    <row r="170" spans="2:11" s="634" customFormat="1" ht="18.75" customHeight="1" x14ac:dyDescent="0.45">
      <c r="B170" s="835"/>
      <c r="C170" s="647" t="s">
        <v>14</v>
      </c>
      <c r="D170" s="648">
        <v>4300</v>
      </c>
      <c r="E170" s="649">
        <v>4300</v>
      </c>
      <c r="F170" s="650">
        <v>44043</v>
      </c>
      <c r="G170" s="650">
        <v>47695</v>
      </c>
      <c r="H170" s="651">
        <v>10</v>
      </c>
      <c r="I170" s="655" t="s">
        <v>185</v>
      </c>
      <c r="J170" s="653">
        <v>3.7629999999999999E-3</v>
      </c>
      <c r="K170" s="654">
        <v>6.9</v>
      </c>
    </row>
    <row r="171" spans="2:11" s="634" customFormat="1" ht="18.75" customHeight="1" x14ac:dyDescent="0.45">
      <c r="B171" s="835"/>
      <c r="C171" s="657" t="s">
        <v>23</v>
      </c>
      <c r="D171" s="658">
        <v>1900</v>
      </c>
      <c r="E171" s="903">
        <v>3350</v>
      </c>
      <c r="F171" s="906">
        <v>44043</v>
      </c>
      <c r="G171" s="909">
        <v>47695</v>
      </c>
      <c r="H171" s="910">
        <v>10</v>
      </c>
      <c r="I171" s="911" t="s">
        <v>185</v>
      </c>
      <c r="J171" s="912">
        <v>7.2629999999999995E-3</v>
      </c>
      <c r="K171" s="902">
        <v>6.9</v>
      </c>
    </row>
    <row r="172" spans="2:11" s="634" customFormat="1" ht="18.75" customHeight="1" x14ac:dyDescent="0.45">
      <c r="B172" s="835"/>
      <c r="C172" s="670" t="s">
        <v>204</v>
      </c>
      <c r="D172" s="671">
        <v>1050</v>
      </c>
      <c r="E172" s="904"/>
      <c r="F172" s="907"/>
      <c r="G172" s="909"/>
      <c r="H172" s="910">
        <v>0</v>
      </c>
      <c r="I172" s="911" t="e">
        <v>#N/A</v>
      </c>
      <c r="J172" s="912"/>
      <c r="K172" s="902" t="e">
        <v>#NUM!</v>
      </c>
    </row>
    <row r="173" spans="2:11" s="634" customFormat="1" ht="18.75" customHeight="1" x14ac:dyDescent="0.45">
      <c r="B173" s="835"/>
      <c r="C173" s="659" t="s">
        <v>25</v>
      </c>
      <c r="D173" s="660">
        <v>400</v>
      </c>
      <c r="E173" s="905"/>
      <c r="F173" s="908"/>
      <c r="G173" s="909"/>
      <c r="H173" s="910">
        <v>0</v>
      </c>
      <c r="I173" s="911" t="e">
        <v>#N/A</v>
      </c>
      <c r="J173" s="912"/>
      <c r="K173" s="902" t="e">
        <v>#NUM!</v>
      </c>
    </row>
    <row r="174" spans="2:11" s="634" customFormat="1" ht="18.75" customHeight="1" x14ac:dyDescent="0.45">
      <c r="B174" s="835"/>
      <c r="C174" s="647" t="s">
        <v>56</v>
      </c>
      <c r="D174" s="648">
        <v>1100</v>
      </c>
      <c r="E174" s="649">
        <v>1100</v>
      </c>
      <c r="F174" s="650">
        <v>44043</v>
      </c>
      <c r="G174" s="650">
        <v>47695</v>
      </c>
      <c r="H174" s="651">
        <v>10</v>
      </c>
      <c r="I174" s="655" t="s">
        <v>185</v>
      </c>
      <c r="J174" s="653">
        <v>7.3999999999999995E-3</v>
      </c>
      <c r="K174" s="654">
        <v>6.9</v>
      </c>
    </row>
    <row r="175" spans="2:11" s="634" customFormat="1" ht="18.75" customHeight="1" x14ac:dyDescent="0.45">
      <c r="B175" s="835"/>
      <c r="C175" s="657" t="s">
        <v>14</v>
      </c>
      <c r="D175" s="658">
        <v>2200</v>
      </c>
      <c r="E175" s="903">
        <v>3700</v>
      </c>
      <c r="F175" s="906">
        <v>44043</v>
      </c>
      <c r="G175" s="909">
        <v>47514</v>
      </c>
      <c r="H175" s="910">
        <v>9.5</v>
      </c>
      <c r="I175" s="911" t="s">
        <v>185</v>
      </c>
      <c r="J175" s="912">
        <v>6.9130000000000007E-3</v>
      </c>
      <c r="K175" s="902">
        <v>6.4</v>
      </c>
    </row>
    <row r="176" spans="2:11" s="634" customFormat="1" ht="18.75" customHeight="1" x14ac:dyDescent="0.45">
      <c r="B176" s="835"/>
      <c r="C176" s="670" t="s">
        <v>23</v>
      </c>
      <c r="D176" s="671">
        <v>1000</v>
      </c>
      <c r="E176" s="904"/>
      <c r="F176" s="907"/>
      <c r="G176" s="909"/>
      <c r="H176" s="910">
        <v>0</v>
      </c>
      <c r="I176" s="911" t="e">
        <v>#N/A</v>
      </c>
      <c r="J176" s="912"/>
      <c r="K176" s="902" t="e">
        <v>#NUM!</v>
      </c>
    </row>
    <row r="177" spans="2:11" s="634" customFormat="1" ht="18.75" customHeight="1" x14ac:dyDescent="0.45">
      <c r="B177" s="835"/>
      <c r="C177" s="659" t="s">
        <v>197</v>
      </c>
      <c r="D177" s="660">
        <v>500</v>
      </c>
      <c r="E177" s="905"/>
      <c r="F177" s="908"/>
      <c r="G177" s="909"/>
      <c r="H177" s="910">
        <v>0</v>
      </c>
      <c r="I177" s="911" t="e">
        <v>#N/A</v>
      </c>
      <c r="J177" s="912"/>
      <c r="K177" s="902" t="e">
        <v>#NUM!</v>
      </c>
    </row>
    <row r="178" spans="2:11" s="634" customFormat="1" ht="18.75" customHeight="1" x14ac:dyDescent="0.45">
      <c r="B178" s="835"/>
      <c r="C178" s="647" t="s">
        <v>56</v>
      </c>
      <c r="D178" s="648">
        <v>700</v>
      </c>
      <c r="E178" s="649">
        <v>700</v>
      </c>
      <c r="F178" s="650">
        <v>44043</v>
      </c>
      <c r="G178" s="650">
        <v>47514</v>
      </c>
      <c r="H178" s="651">
        <v>9.5</v>
      </c>
      <c r="I178" s="655" t="s">
        <v>185</v>
      </c>
      <c r="J178" s="653">
        <v>7.0500000000000007E-3</v>
      </c>
      <c r="K178" s="654">
        <v>6.4</v>
      </c>
    </row>
    <row r="179" spans="2:11" s="634" customFormat="1" ht="18.75" customHeight="1" x14ac:dyDescent="0.45">
      <c r="B179" s="835"/>
      <c r="C179" s="639" t="s">
        <v>34</v>
      </c>
      <c r="D179" s="640">
        <v>750</v>
      </c>
      <c r="E179" s="641">
        <v>750</v>
      </c>
      <c r="F179" s="642">
        <v>44043</v>
      </c>
      <c r="G179" s="642">
        <v>47330</v>
      </c>
      <c r="H179" s="643">
        <v>9</v>
      </c>
      <c r="I179" s="656" t="s">
        <v>185</v>
      </c>
      <c r="J179" s="645">
        <v>6.5630000000000003E-3</v>
      </c>
      <c r="K179" s="646">
        <v>5.9</v>
      </c>
    </row>
    <row r="180" spans="2:11" s="634" customFormat="1" ht="18.75" customHeight="1" x14ac:dyDescent="0.45">
      <c r="B180" s="835"/>
      <c r="C180" s="647" t="s">
        <v>17</v>
      </c>
      <c r="D180" s="648">
        <v>1700</v>
      </c>
      <c r="E180" s="649">
        <v>1700</v>
      </c>
      <c r="F180" s="650">
        <v>44043</v>
      </c>
      <c r="G180" s="650">
        <v>46965</v>
      </c>
      <c r="H180" s="651">
        <v>8</v>
      </c>
      <c r="I180" s="655" t="s">
        <v>121</v>
      </c>
      <c r="J180" s="653">
        <v>5.3449999999999999E-3</v>
      </c>
      <c r="K180" s="654">
        <v>4.9000000000000004</v>
      </c>
    </row>
    <row r="181" spans="2:11" s="634" customFormat="1" ht="18.75" customHeight="1" x14ac:dyDescent="0.45">
      <c r="B181" s="835"/>
      <c r="C181" s="639" t="s">
        <v>211</v>
      </c>
      <c r="D181" s="640">
        <v>800</v>
      </c>
      <c r="E181" s="641">
        <v>800</v>
      </c>
      <c r="F181" s="642">
        <v>44043</v>
      </c>
      <c r="G181" s="642">
        <v>46783</v>
      </c>
      <c r="H181" s="643">
        <v>7.5</v>
      </c>
      <c r="I181" s="656" t="s">
        <v>185</v>
      </c>
      <c r="J181" s="645">
        <v>5.5255E-3</v>
      </c>
      <c r="K181" s="646">
        <v>4.4000000000000004</v>
      </c>
    </row>
    <row r="182" spans="2:11" s="634" customFormat="1" ht="18.75" customHeight="1" x14ac:dyDescent="0.45">
      <c r="B182" s="835"/>
      <c r="C182" s="647" t="s">
        <v>19</v>
      </c>
      <c r="D182" s="648">
        <v>1700</v>
      </c>
      <c r="E182" s="649">
        <v>1700</v>
      </c>
      <c r="F182" s="650">
        <v>44043</v>
      </c>
      <c r="G182" s="650">
        <v>45869</v>
      </c>
      <c r="H182" s="651">
        <v>5</v>
      </c>
      <c r="I182" s="655" t="s">
        <v>121</v>
      </c>
      <c r="J182" s="653">
        <v>3.8700000000000002E-3</v>
      </c>
      <c r="K182" s="654">
        <v>1.9</v>
      </c>
    </row>
    <row r="183" spans="2:11" s="634" customFormat="1" ht="18.75" customHeight="1" x14ac:dyDescent="0.45">
      <c r="B183" s="835"/>
      <c r="C183" s="639" t="s">
        <v>212</v>
      </c>
      <c r="D183" s="640">
        <v>500</v>
      </c>
      <c r="E183" s="641">
        <v>500</v>
      </c>
      <c r="F183" s="642">
        <v>44043</v>
      </c>
      <c r="G183" s="642">
        <v>45688</v>
      </c>
      <c r="H183" s="643">
        <v>4.5</v>
      </c>
      <c r="I183" s="656" t="s">
        <v>185</v>
      </c>
      <c r="J183" s="645">
        <v>3.7315E-3</v>
      </c>
      <c r="K183" s="646">
        <v>1.4</v>
      </c>
    </row>
    <row r="184" spans="2:11" s="634" customFormat="1" ht="18.75" customHeight="1" x14ac:dyDescent="0.45">
      <c r="B184" s="835"/>
      <c r="C184" s="647" t="s">
        <v>56</v>
      </c>
      <c r="D184" s="648">
        <v>4500</v>
      </c>
      <c r="E184" s="649">
        <v>4500</v>
      </c>
      <c r="F184" s="650">
        <v>44092</v>
      </c>
      <c r="G184" s="650">
        <v>47744</v>
      </c>
      <c r="H184" s="651">
        <v>10</v>
      </c>
      <c r="I184" s="655" t="s">
        <v>185</v>
      </c>
      <c r="J184" s="653">
        <v>3.8E-3</v>
      </c>
      <c r="K184" s="654">
        <v>7.1</v>
      </c>
    </row>
    <row r="185" spans="2:11" s="634" customFormat="1" ht="18.75" customHeight="1" x14ac:dyDescent="0.45">
      <c r="B185" s="835"/>
      <c r="C185" s="639" t="s">
        <v>56</v>
      </c>
      <c r="D185" s="640">
        <v>2900</v>
      </c>
      <c r="E185" s="641">
        <v>2900</v>
      </c>
      <c r="F185" s="642">
        <v>44092</v>
      </c>
      <c r="G185" s="642">
        <v>47193</v>
      </c>
      <c r="H185" s="643">
        <v>8.5</v>
      </c>
      <c r="I185" s="656" t="s">
        <v>185</v>
      </c>
      <c r="J185" s="645">
        <v>2.7499999999999998E-3</v>
      </c>
      <c r="K185" s="646">
        <v>5.5</v>
      </c>
    </row>
    <row r="186" spans="2:11" s="634" customFormat="1" ht="18.75" customHeight="1" x14ac:dyDescent="0.45">
      <c r="B186" s="835"/>
      <c r="C186" s="647" t="s">
        <v>17</v>
      </c>
      <c r="D186" s="648">
        <v>1000</v>
      </c>
      <c r="E186" s="649">
        <v>1000</v>
      </c>
      <c r="F186" s="650">
        <v>44092</v>
      </c>
      <c r="G186" s="650">
        <v>47011</v>
      </c>
      <c r="H186" s="651">
        <v>8</v>
      </c>
      <c r="I186" s="655" t="s">
        <v>185</v>
      </c>
      <c r="J186" s="653">
        <v>2.6708000000000001E-3</v>
      </c>
      <c r="K186" s="654">
        <v>5</v>
      </c>
    </row>
    <row r="187" spans="2:11" s="634" customFormat="1" ht="18.75" customHeight="1" x14ac:dyDescent="0.45">
      <c r="B187" s="835"/>
      <c r="C187" s="639" t="s">
        <v>17</v>
      </c>
      <c r="D187" s="640">
        <v>1600</v>
      </c>
      <c r="E187" s="641">
        <v>1600</v>
      </c>
      <c r="F187" s="642">
        <v>44092</v>
      </c>
      <c r="G187" s="642">
        <v>46647</v>
      </c>
      <c r="H187" s="643">
        <v>7</v>
      </c>
      <c r="I187" s="656" t="s">
        <v>185</v>
      </c>
      <c r="J187" s="645">
        <v>2.1949999999999999E-3</v>
      </c>
      <c r="K187" s="646">
        <v>4</v>
      </c>
    </row>
    <row r="188" spans="2:11" s="634" customFormat="1" ht="18.75" customHeight="1" x14ac:dyDescent="0.45">
      <c r="B188" s="835"/>
      <c r="C188" s="647" t="s">
        <v>19</v>
      </c>
      <c r="D188" s="648">
        <v>2000</v>
      </c>
      <c r="E188" s="649">
        <v>2000</v>
      </c>
      <c r="F188" s="650">
        <v>44104</v>
      </c>
      <c r="G188" s="650">
        <v>47025</v>
      </c>
      <c r="H188" s="651">
        <v>8</v>
      </c>
      <c r="I188" s="655" t="s">
        <v>185</v>
      </c>
      <c r="J188" s="653">
        <v>2.3630000000000001E-3</v>
      </c>
      <c r="K188" s="654">
        <v>5.0999999999999996</v>
      </c>
    </row>
    <row r="189" spans="2:11" s="634" customFormat="1" ht="18.75" customHeight="1" x14ac:dyDescent="0.45">
      <c r="B189" s="835"/>
      <c r="C189" s="639" t="s">
        <v>17</v>
      </c>
      <c r="D189" s="640">
        <v>2000</v>
      </c>
      <c r="E189" s="641">
        <v>2000</v>
      </c>
      <c r="F189" s="642">
        <v>44104</v>
      </c>
      <c r="G189" s="642">
        <v>46660</v>
      </c>
      <c r="H189" s="643">
        <v>7</v>
      </c>
      <c r="I189" s="656" t="s">
        <v>185</v>
      </c>
      <c r="J189" s="645">
        <v>2.1193000000000002E-3</v>
      </c>
      <c r="K189" s="646">
        <v>4.0999999999999996</v>
      </c>
    </row>
    <row r="190" spans="2:11" s="634" customFormat="1" ht="18.75" customHeight="1" x14ac:dyDescent="0.45">
      <c r="B190" s="835"/>
      <c r="C190" s="647" t="s">
        <v>56</v>
      </c>
      <c r="D190" s="648">
        <v>2000</v>
      </c>
      <c r="E190" s="649">
        <v>2000</v>
      </c>
      <c r="F190" s="650">
        <v>44104</v>
      </c>
      <c r="G190" s="650">
        <v>47756</v>
      </c>
      <c r="H190" s="651">
        <v>10</v>
      </c>
      <c r="I190" s="655" t="s">
        <v>185</v>
      </c>
      <c r="J190" s="653">
        <v>3.7000000000000002E-3</v>
      </c>
      <c r="K190" s="654">
        <v>7.1</v>
      </c>
    </row>
    <row r="191" spans="2:11" s="634" customFormat="1" ht="18.75" customHeight="1" x14ac:dyDescent="0.45">
      <c r="B191" s="835"/>
      <c r="C191" s="639" t="s">
        <v>23</v>
      </c>
      <c r="D191" s="640">
        <v>2000</v>
      </c>
      <c r="E191" s="641">
        <v>2000</v>
      </c>
      <c r="F191" s="642">
        <v>44104</v>
      </c>
      <c r="G191" s="642">
        <v>47756</v>
      </c>
      <c r="H191" s="643">
        <v>10</v>
      </c>
      <c r="I191" s="656" t="s">
        <v>185</v>
      </c>
      <c r="J191" s="645">
        <v>3.79E-3</v>
      </c>
      <c r="K191" s="646">
        <v>7.1</v>
      </c>
    </row>
    <row r="192" spans="2:11" s="634" customFormat="1" ht="18.75" customHeight="1" x14ac:dyDescent="0.45">
      <c r="B192" s="835"/>
      <c r="C192" s="647" t="s">
        <v>25</v>
      </c>
      <c r="D192" s="648">
        <v>1500</v>
      </c>
      <c r="E192" s="649">
        <v>1500</v>
      </c>
      <c r="F192" s="650">
        <v>44104</v>
      </c>
      <c r="G192" s="650">
        <v>47756</v>
      </c>
      <c r="H192" s="651">
        <v>10</v>
      </c>
      <c r="I192" s="655" t="s">
        <v>185</v>
      </c>
      <c r="J192" s="653">
        <v>3.79E-3</v>
      </c>
      <c r="K192" s="654">
        <v>7.1</v>
      </c>
    </row>
    <row r="193" spans="2:11" s="634" customFormat="1" ht="18.75" customHeight="1" x14ac:dyDescent="0.45">
      <c r="B193" s="835"/>
      <c r="C193" s="639" t="s">
        <v>194</v>
      </c>
      <c r="D193" s="640">
        <v>1500</v>
      </c>
      <c r="E193" s="641">
        <v>1500</v>
      </c>
      <c r="F193" s="642">
        <v>44104</v>
      </c>
      <c r="G193" s="642">
        <v>47756</v>
      </c>
      <c r="H193" s="643">
        <v>10</v>
      </c>
      <c r="I193" s="656" t="s">
        <v>185</v>
      </c>
      <c r="J193" s="645">
        <v>3.79E-3</v>
      </c>
      <c r="K193" s="646">
        <v>7.1</v>
      </c>
    </row>
    <row r="194" spans="2:11" s="634" customFormat="1" ht="18.75" customHeight="1" x14ac:dyDescent="0.45">
      <c r="B194" s="835"/>
      <c r="C194" s="647" t="s">
        <v>14</v>
      </c>
      <c r="D194" s="648">
        <v>3000</v>
      </c>
      <c r="E194" s="649">
        <v>3000</v>
      </c>
      <c r="F194" s="650">
        <v>44105</v>
      </c>
      <c r="G194" s="650">
        <v>47756</v>
      </c>
      <c r="H194" s="651">
        <v>10</v>
      </c>
      <c r="I194" s="655" t="s">
        <v>185</v>
      </c>
      <c r="J194" s="653">
        <v>3.7799999999999999E-3</v>
      </c>
      <c r="K194" s="654">
        <v>7.1</v>
      </c>
    </row>
    <row r="195" spans="2:11" s="634" customFormat="1" ht="18.75" customHeight="1" x14ac:dyDescent="0.45">
      <c r="B195" s="835"/>
      <c r="C195" s="639" t="s">
        <v>19</v>
      </c>
      <c r="D195" s="640">
        <v>2000</v>
      </c>
      <c r="E195" s="641">
        <v>2000</v>
      </c>
      <c r="F195" s="642">
        <v>44106</v>
      </c>
      <c r="G195" s="642">
        <v>47025</v>
      </c>
      <c r="H195" s="643">
        <v>8</v>
      </c>
      <c r="I195" s="656" t="s">
        <v>185</v>
      </c>
      <c r="J195" s="645">
        <v>2.3379999999999998E-3</v>
      </c>
      <c r="K195" s="646">
        <v>5.0999999999999996</v>
      </c>
    </row>
    <row r="196" spans="2:11" s="634" customFormat="1" ht="18.75" customHeight="1" x14ac:dyDescent="0.45">
      <c r="B196" s="835"/>
      <c r="C196" s="647" t="s">
        <v>56</v>
      </c>
      <c r="D196" s="648">
        <v>2250</v>
      </c>
      <c r="E196" s="649">
        <v>2250</v>
      </c>
      <c r="F196" s="650">
        <v>44106</v>
      </c>
      <c r="G196" s="650">
        <v>46660</v>
      </c>
      <c r="H196" s="651">
        <v>7</v>
      </c>
      <c r="I196" s="655" t="s">
        <v>185</v>
      </c>
      <c r="J196" s="653">
        <v>2.0999999999999999E-3</v>
      </c>
      <c r="K196" s="654">
        <v>4.0999999999999996</v>
      </c>
    </row>
    <row r="197" spans="2:11" s="634" customFormat="1" ht="18.75" customHeight="1" x14ac:dyDescent="0.45">
      <c r="B197" s="835"/>
      <c r="C197" s="639" t="s">
        <v>17</v>
      </c>
      <c r="D197" s="640">
        <v>800</v>
      </c>
      <c r="E197" s="641">
        <v>800</v>
      </c>
      <c r="F197" s="642">
        <v>44106</v>
      </c>
      <c r="G197" s="642">
        <v>46660</v>
      </c>
      <c r="H197" s="643">
        <v>7</v>
      </c>
      <c r="I197" s="656" t="s">
        <v>185</v>
      </c>
      <c r="J197" s="645">
        <v>2.1316E-3</v>
      </c>
      <c r="K197" s="646">
        <v>4.0999999999999996</v>
      </c>
    </row>
    <row r="198" spans="2:11" s="634" customFormat="1" ht="18.75" customHeight="1" x14ac:dyDescent="0.45">
      <c r="B198" s="835"/>
      <c r="C198" s="647" t="s">
        <v>194</v>
      </c>
      <c r="D198" s="648">
        <v>1500</v>
      </c>
      <c r="E198" s="649">
        <v>1500</v>
      </c>
      <c r="F198" s="650">
        <v>44111</v>
      </c>
      <c r="G198" s="650">
        <v>47756</v>
      </c>
      <c r="H198" s="651">
        <v>10</v>
      </c>
      <c r="I198" s="655" t="s">
        <v>185</v>
      </c>
      <c r="J198" s="653">
        <v>3.8800000000000002E-3</v>
      </c>
      <c r="K198" s="654">
        <v>7.1</v>
      </c>
    </row>
    <row r="199" spans="2:11" s="634" customFormat="1" ht="18.75" customHeight="1" x14ac:dyDescent="0.45">
      <c r="B199" s="835"/>
      <c r="C199" s="639" t="s">
        <v>56</v>
      </c>
      <c r="D199" s="640">
        <v>2500</v>
      </c>
      <c r="E199" s="641">
        <v>2500</v>
      </c>
      <c r="F199" s="642">
        <v>44277</v>
      </c>
      <c r="G199" s="642">
        <v>47927</v>
      </c>
      <c r="H199" s="643">
        <v>10</v>
      </c>
      <c r="I199" s="656" t="s">
        <v>185</v>
      </c>
      <c r="J199" s="645">
        <v>5.1000000000000004E-3</v>
      </c>
      <c r="K199" s="646">
        <v>7.6</v>
      </c>
    </row>
    <row r="200" spans="2:11" s="634" customFormat="1" ht="18.75" customHeight="1" x14ac:dyDescent="0.45">
      <c r="B200" s="835"/>
      <c r="C200" s="647" t="s">
        <v>56</v>
      </c>
      <c r="D200" s="648">
        <v>2900</v>
      </c>
      <c r="E200" s="649">
        <v>2900</v>
      </c>
      <c r="F200" s="650">
        <v>44277</v>
      </c>
      <c r="G200" s="650">
        <v>47382</v>
      </c>
      <c r="H200" s="651">
        <v>8.5</v>
      </c>
      <c r="I200" s="655" t="s">
        <v>185</v>
      </c>
      <c r="J200" s="653">
        <v>3.6499999999999996E-3</v>
      </c>
      <c r="K200" s="654">
        <v>6.1</v>
      </c>
    </row>
    <row r="201" spans="2:11" s="634" customFormat="1" ht="18.75" customHeight="1" x14ac:dyDescent="0.45">
      <c r="B201" s="835"/>
      <c r="C201" s="639" t="s">
        <v>56</v>
      </c>
      <c r="D201" s="640">
        <v>2000</v>
      </c>
      <c r="E201" s="641">
        <v>2000</v>
      </c>
      <c r="F201" s="642">
        <v>44277</v>
      </c>
      <c r="G201" s="642">
        <v>46834</v>
      </c>
      <c r="H201" s="643">
        <v>7</v>
      </c>
      <c r="I201" s="656" t="s">
        <v>185</v>
      </c>
      <c r="J201" s="645">
        <v>2.4499999999999999E-3</v>
      </c>
      <c r="K201" s="646">
        <v>4.5999999999999996</v>
      </c>
    </row>
    <row r="202" spans="2:11" s="634" customFormat="1" ht="18.75" customHeight="1" x14ac:dyDescent="0.45">
      <c r="B202" s="835"/>
      <c r="C202" s="647" t="s">
        <v>17</v>
      </c>
      <c r="D202" s="648">
        <v>2600</v>
      </c>
      <c r="E202" s="649">
        <v>2600</v>
      </c>
      <c r="F202" s="650">
        <v>44277</v>
      </c>
      <c r="G202" s="650">
        <v>47564</v>
      </c>
      <c r="H202" s="651">
        <v>9</v>
      </c>
      <c r="I202" s="655" t="s">
        <v>185</v>
      </c>
      <c r="J202" s="653">
        <v>4.5865999999999997E-3</v>
      </c>
      <c r="K202" s="654">
        <v>6.6</v>
      </c>
    </row>
    <row r="203" spans="2:11" s="634" customFormat="1" ht="18.75" customHeight="1" x14ac:dyDescent="0.45">
      <c r="B203" s="835"/>
      <c r="C203" s="639" t="s">
        <v>56</v>
      </c>
      <c r="D203" s="640">
        <v>1500</v>
      </c>
      <c r="E203" s="641">
        <v>1500</v>
      </c>
      <c r="F203" s="642">
        <v>44286</v>
      </c>
      <c r="G203" s="642">
        <v>46812</v>
      </c>
      <c r="H203" s="643">
        <v>6.9</v>
      </c>
      <c r="I203" s="656" t="s">
        <v>185</v>
      </c>
      <c r="J203" s="645">
        <v>2.2300000000000002E-3</v>
      </c>
      <c r="K203" s="646">
        <v>4.5</v>
      </c>
    </row>
    <row r="204" spans="2:11" s="634" customFormat="1" ht="18.75" customHeight="1" x14ac:dyDescent="0.45">
      <c r="B204" s="835"/>
      <c r="C204" s="647" t="s">
        <v>19</v>
      </c>
      <c r="D204" s="648">
        <v>1500</v>
      </c>
      <c r="E204" s="649">
        <v>1500</v>
      </c>
      <c r="F204" s="650">
        <v>44287</v>
      </c>
      <c r="G204" s="650">
        <v>47207</v>
      </c>
      <c r="H204" s="651">
        <v>8</v>
      </c>
      <c r="I204" s="655" t="s">
        <v>185</v>
      </c>
      <c r="J204" s="653">
        <v>3.1380000000000002E-3</v>
      </c>
      <c r="K204" s="654">
        <v>5.6</v>
      </c>
    </row>
    <row r="205" spans="2:11" s="634" customFormat="1" ht="18.75" customHeight="1" x14ac:dyDescent="0.45">
      <c r="B205" s="835"/>
      <c r="C205" s="639" t="s">
        <v>19</v>
      </c>
      <c r="D205" s="640">
        <v>1500</v>
      </c>
      <c r="E205" s="641">
        <v>1500</v>
      </c>
      <c r="F205" s="642">
        <v>44287</v>
      </c>
      <c r="G205" s="642">
        <v>47571</v>
      </c>
      <c r="H205" s="643">
        <v>9</v>
      </c>
      <c r="I205" s="656" t="s">
        <v>185</v>
      </c>
      <c r="J205" s="645">
        <v>3.8999999999999998E-3</v>
      </c>
      <c r="K205" s="646">
        <v>6.6</v>
      </c>
    </row>
    <row r="206" spans="2:11" s="634" customFormat="1" ht="18.75" customHeight="1" x14ac:dyDescent="0.45">
      <c r="B206" s="835"/>
      <c r="C206" s="665" t="s">
        <v>34</v>
      </c>
      <c r="D206" s="648">
        <v>1000</v>
      </c>
      <c r="E206" s="649">
        <v>1000</v>
      </c>
      <c r="F206" s="666">
        <v>44287</v>
      </c>
      <c r="G206" s="666">
        <v>47938</v>
      </c>
      <c r="H206" s="651">
        <v>10</v>
      </c>
      <c r="I206" s="655" t="s">
        <v>185</v>
      </c>
      <c r="J206" s="667">
        <v>4.7000000000000002E-3</v>
      </c>
      <c r="K206" s="668">
        <v>7.6</v>
      </c>
    </row>
    <row r="207" spans="2:11" s="634" customFormat="1" ht="18.75" customHeight="1" x14ac:dyDescent="0.45">
      <c r="B207" s="835"/>
      <c r="C207" s="639" t="s">
        <v>56</v>
      </c>
      <c r="D207" s="640">
        <v>2200</v>
      </c>
      <c r="E207" s="641">
        <v>2200</v>
      </c>
      <c r="F207" s="642">
        <v>44293</v>
      </c>
      <c r="G207" s="642">
        <v>47756</v>
      </c>
      <c r="H207" s="643">
        <v>9.5</v>
      </c>
      <c r="I207" s="656" t="s">
        <v>185</v>
      </c>
      <c r="J207" s="645">
        <v>4.15E-3</v>
      </c>
      <c r="K207" s="646">
        <v>7.1</v>
      </c>
    </row>
    <row r="208" spans="2:11" s="634" customFormat="1" ht="18.75" customHeight="1" x14ac:dyDescent="0.45">
      <c r="B208" s="835"/>
      <c r="C208" s="647" t="s">
        <v>17</v>
      </c>
      <c r="D208" s="648">
        <v>800</v>
      </c>
      <c r="E208" s="649">
        <v>800</v>
      </c>
      <c r="F208" s="650">
        <v>44293</v>
      </c>
      <c r="G208" s="650">
        <v>46850</v>
      </c>
      <c r="H208" s="651">
        <v>7</v>
      </c>
      <c r="I208" s="655" t="s">
        <v>185</v>
      </c>
      <c r="J208" s="653">
        <v>2.5877000000000001E-3</v>
      </c>
      <c r="K208" s="654">
        <v>4.5999999999999996</v>
      </c>
    </row>
    <row r="209" spans="2:11" s="634" customFormat="1" ht="18.75" customHeight="1" x14ac:dyDescent="0.45">
      <c r="B209" s="835"/>
      <c r="C209" s="639" t="s">
        <v>24</v>
      </c>
      <c r="D209" s="640">
        <v>1400</v>
      </c>
      <c r="E209" s="641">
        <v>1400</v>
      </c>
      <c r="F209" s="642">
        <v>44316</v>
      </c>
      <c r="G209" s="642">
        <v>47968</v>
      </c>
      <c r="H209" s="643">
        <v>10</v>
      </c>
      <c r="I209" s="656" t="s">
        <v>185</v>
      </c>
      <c r="J209" s="645">
        <v>4.7400000000000003E-3</v>
      </c>
      <c r="K209" s="646">
        <v>7.7</v>
      </c>
    </row>
    <row r="210" spans="2:11" s="634" customFormat="1" ht="18.75" customHeight="1" x14ac:dyDescent="0.45">
      <c r="B210" s="835"/>
      <c r="C210" s="647" t="s">
        <v>19</v>
      </c>
      <c r="D210" s="648">
        <v>700</v>
      </c>
      <c r="E210" s="649">
        <v>700</v>
      </c>
      <c r="F210" s="650">
        <v>44316</v>
      </c>
      <c r="G210" s="650">
        <v>47235</v>
      </c>
      <c r="H210" s="651">
        <v>8</v>
      </c>
      <c r="I210" s="655" t="s">
        <v>185</v>
      </c>
      <c r="J210" s="653">
        <v>3.1879999999999999E-3</v>
      </c>
      <c r="K210" s="654">
        <v>5.7</v>
      </c>
    </row>
    <row r="211" spans="2:11" s="634" customFormat="1" ht="18.75" customHeight="1" x14ac:dyDescent="0.45">
      <c r="B211" s="835"/>
      <c r="C211" s="639" t="s">
        <v>18</v>
      </c>
      <c r="D211" s="640">
        <v>700</v>
      </c>
      <c r="E211" s="641">
        <v>700</v>
      </c>
      <c r="F211" s="642">
        <v>44316</v>
      </c>
      <c r="G211" s="642">
        <v>46871</v>
      </c>
      <c r="H211" s="643">
        <v>7</v>
      </c>
      <c r="I211" s="656" t="s">
        <v>185</v>
      </c>
      <c r="J211" s="645">
        <v>2.3243000000000001E-3</v>
      </c>
      <c r="K211" s="646">
        <v>4.7</v>
      </c>
    </row>
    <row r="212" spans="2:11" s="634" customFormat="1" ht="18.75" customHeight="1" x14ac:dyDescent="0.45">
      <c r="B212" s="835"/>
      <c r="C212" s="647" t="s">
        <v>20</v>
      </c>
      <c r="D212" s="648">
        <v>950</v>
      </c>
      <c r="E212" s="649">
        <v>950</v>
      </c>
      <c r="F212" s="650">
        <v>44407</v>
      </c>
      <c r="G212" s="650">
        <v>47149</v>
      </c>
      <c r="H212" s="651">
        <v>7.5</v>
      </c>
      <c r="I212" s="655" t="s">
        <v>185</v>
      </c>
      <c r="J212" s="653">
        <v>2.3314999999999998E-3</v>
      </c>
      <c r="K212" s="654">
        <v>5.4</v>
      </c>
    </row>
    <row r="213" spans="2:11" s="634" customFormat="1" ht="18.75" customHeight="1" x14ac:dyDescent="0.45">
      <c r="B213" s="835"/>
      <c r="C213" s="639" t="s">
        <v>57</v>
      </c>
      <c r="D213" s="640">
        <v>2650</v>
      </c>
      <c r="E213" s="641">
        <v>2650</v>
      </c>
      <c r="F213" s="642">
        <v>44407</v>
      </c>
      <c r="G213" s="642">
        <v>47514</v>
      </c>
      <c r="H213" s="643">
        <v>8.5</v>
      </c>
      <c r="I213" s="656" t="s">
        <v>185</v>
      </c>
      <c r="J213" s="645">
        <v>2.3499999999999997E-3</v>
      </c>
      <c r="K213" s="646">
        <v>6.4</v>
      </c>
    </row>
    <row r="214" spans="2:11" s="634" customFormat="1" ht="18.75" customHeight="1" x14ac:dyDescent="0.45">
      <c r="B214" s="835"/>
      <c r="C214" s="665" t="s">
        <v>204</v>
      </c>
      <c r="D214" s="648">
        <v>1700</v>
      </c>
      <c r="E214" s="649">
        <v>1700</v>
      </c>
      <c r="F214" s="666">
        <v>44407</v>
      </c>
      <c r="G214" s="666">
        <v>48060</v>
      </c>
      <c r="H214" s="651">
        <v>10</v>
      </c>
      <c r="I214" s="655" t="s">
        <v>185</v>
      </c>
      <c r="J214" s="667">
        <v>3.9399999999999999E-3</v>
      </c>
      <c r="K214" s="668">
        <v>7.9</v>
      </c>
    </row>
    <row r="215" spans="2:11" s="634" customFormat="1" ht="18.75" customHeight="1" x14ac:dyDescent="0.45">
      <c r="B215" s="835"/>
      <c r="C215" s="639" t="s">
        <v>197</v>
      </c>
      <c r="D215" s="640">
        <v>1300</v>
      </c>
      <c r="E215" s="641">
        <v>1300</v>
      </c>
      <c r="F215" s="642">
        <v>44407</v>
      </c>
      <c r="G215" s="669">
        <v>48060</v>
      </c>
      <c r="H215" s="643">
        <v>10</v>
      </c>
      <c r="I215" s="656" t="s">
        <v>185</v>
      </c>
      <c r="J215" s="645">
        <v>3.5336999999999999E-3</v>
      </c>
      <c r="K215" s="646">
        <v>7.9</v>
      </c>
    </row>
    <row r="216" spans="2:11" s="634" customFormat="1" ht="18.75" customHeight="1" x14ac:dyDescent="0.45">
      <c r="B216" s="835"/>
      <c r="C216" s="647" t="s">
        <v>23</v>
      </c>
      <c r="D216" s="648">
        <v>900</v>
      </c>
      <c r="E216" s="649">
        <v>900</v>
      </c>
      <c r="F216" s="650">
        <v>44407</v>
      </c>
      <c r="G216" s="650">
        <v>48060</v>
      </c>
      <c r="H216" s="651">
        <v>10</v>
      </c>
      <c r="I216" s="655" t="s">
        <v>185</v>
      </c>
      <c r="J216" s="653">
        <v>3.9399999999999999E-3</v>
      </c>
      <c r="K216" s="654">
        <v>7.9</v>
      </c>
    </row>
    <row r="217" spans="2:11" s="634" customFormat="1" ht="18.75" customHeight="1" x14ac:dyDescent="0.45">
      <c r="B217" s="835"/>
      <c r="C217" s="639" t="s">
        <v>14</v>
      </c>
      <c r="D217" s="640">
        <v>900</v>
      </c>
      <c r="E217" s="641">
        <v>900</v>
      </c>
      <c r="F217" s="642">
        <v>44407</v>
      </c>
      <c r="G217" s="642">
        <v>48060</v>
      </c>
      <c r="H217" s="643">
        <v>10</v>
      </c>
      <c r="I217" s="656" t="s">
        <v>185</v>
      </c>
      <c r="J217" s="645">
        <v>3.9399999999999999E-3</v>
      </c>
      <c r="K217" s="646">
        <v>7.9</v>
      </c>
    </row>
    <row r="218" spans="2:11" s="634" customFormat="1" ht="18.75" customHeight="1" x14ac:dyDescent="0.45">
      <c r="B218" s="835"/>
      <c r="C218" s="647" t="s">
        <v>205</v>
      </c>
      <c r="D218" s="648">
        <v>550</v>
      </c>
      <c r="E218" s="649">
        <v>550</v>
      </c>
      <c r="F218" s="650">
        <v>44407</v>
      </c>
      <c r="G218" s="666">
        <v>48060</v>
      </c>
      <c r="H218" s="651">
        <v>10</v>
      </c>
      <c r="I218" s="655" t="s">
        <v>12</v>
      </c>
      <c r="J218" s="653">
        <v>3.9399999999999999E-3</v>
      </c>
      <c r="K218" s="654">
        <v>7.9</v>
      </c>
    </row>
    <row r="219" spans="2:11" s="634" customFormat="1" ht="18.75" customHeight="1" x14ac:dyDescent="0.45">
      <c r="B219" s="835"/>
      <c r="C219" s="672" t="s">
        <v>57</v>
      </c>
      <c r="D219" s="640">
        <v>3250</v>
      </c>
      <c r="E219" s="641">
        <v>3250</v>
      </c>
      <c r="F219" s="669">
        <v>44470</v>
      </c>
      <c r="G219" s="669">
        <v>47207</v>
      </c>
      <c r="H219" s="643">
        <v>7.5</v>
      </c>
      <c r="I219" s="656" t="s">
        <v>219</v>
      </c>
      <c r="J219" s="678">
        <v>2.075E-3</v>
      </c>
      <c r="K219" s="674">
        <v>5.6</v>
      </c>
    </row>
    <row r="220" spans="2:11" s="634" customFormat="1" ht="18.75" customHeight="1" x14ac:dyDescent="0.45">
      <c r="B220" s="835"/>
      <c r="C220" s="665" t="s">
        <v>57</v>
      </c>
      <c r="D220" s="648">
        <v>3000</v>
      </c>
      <c r="E220" s="649">
        <v>3000</v>
      </c>
      <c r="F220" s="666">
        <v>44470</v>
      </c>
      <c r="G220" s="666">
        <v>48121</v>
      </c>
      <c r="H220" s="651">
        <v>10</v>
      </c>
      <c r="I220" s="655" t="s">
        <v>219</v>
      </c>
      <c r="J220" s="676">
        <v>4.0000000000000001E-3</v>
      </c>
      <c r="K220" s="668">
        <v>8.1</v>
      </c>
    </row>
    <row r="221" spans="2:11" s="634" customFormat="1" ht="18.75" customHeight="1" x14ac:dyDescent="0.45">
      <c r="B221" s="835"/>
      <c r="C221" s="672" t="s">
        <v>18</v>
      </c>
      <c r="D221" s="640">
        <v>2250</v>
      </c>
      <c r="E221" s="641">
        <v>2250</v>
      </c>
      <c r="F221" s="669">
        <v>44470</v>
      </c>
      <c r="G221" s="669">
        <v>47028</v>
      </c>
      <c r="H221" s="643">
        <v>7</v>
      </c>
      <c r="I221" s="656" t="s">
        <v>219</v>
      </c>
      <c r="J221" s="678">
        <v>2.2208000000000002E-3</v>
      </c>
      <c r="K221" s="674">
        <v>5.0999999999999996</v>
      </c>
    </row>
    <row r="222" spans="2:11" s="634" customFormat="1" ht="18.75" customHeight="1" x14ac:dyDescent="0.45">
      <c r="B222" s="835"/>
      <c r="C222" s="665" t="s">
        <v>222</v>
      </c>
      <c r="D222" s="648">
        <v>1500</v>
      </c>
      <c r="E222" s="649">
        <v>1500</v>
      </c>
      <c r="F222" s="666">
        <v>44470</v>
      </c>
      <c r="G222" s="666">
        <v>48121</v>
      </c>
      <c r="H222" s="651">
        <v>10</v>
      </c>
      <c r="I222" s="655" t="s">
        <v>219</v>
      </c>
      <c r="J222" s="676">
        <v>4.7499999999999999E-3</v>
      </c>
      <c r="K222" s="668">
        <v>8.1</v>
      </c>
    </row>
    <row r="223" spans="2:11" s="634" customFormat="1" ht="18.75" customHeight="1" x14ac:dyDescent="0.45">
      <c r="B223" s="835"/>
      <c r="C223" s="672" t="s">
        <v>223</v>
      </c>
      <c r="D223" s="640">
        <v>1000</v>
      </c>
      <c r="E223" s="641">
        <v>1000</v>
      </c>
      <c r="F223" s="669">
        <v>44476</v>
      </c>
      <c r="G223" s="669">
        <v>48669</v>
      </c>
      <c r="H223" s="643">
        <v>11.5</v>
      </c>
      <c r="I223" s="656" t="s">
        <v>219</v>
      </c>
      <c r="J223" s="678">
        <v>5.0000000000000001E-3</v>
      </c>
      <c r="K223" s="674">
        <v>9.6</v>
      </c>
    </row>
    <row r="224" spans="2:11" s="634" customFormat="1" ht="18.75" customHeight="1" x14ac:dyDescent="0.45">
      <c r="B224" s="835"/>
      <c r="C224" s="665" t="s">
        <v>224</v>
      </c>
      <c r="D224" s="648">
        <v>1000</v>
      </c>
      <c r="E224" s="649">
        <v>1000</v>
      </c>
      <c r="F224" s="666">
        <v>44476</v>
      </c>
      <c r="G224" s="666">
        <v>48121</v>
      </c>
      <c r="H224" s="651">
        <v>10</v>
      </c>
      <c r="I224" s="655" t="s">
        <v>219</v>
      </c>
      <c r="J224" s="676">
        <v>4.5599999999999998E-3</v>
      </c>
      <c r="K224" s="668">
        <v>8.1</v>
      </c>
    </row>
    <row r="225" spans="2:11" s="634" customFormat="1" ht="18.75" customHeight="1" x14ac:dyDescent="0.45">
      <c r="B225" s="835"/>
      <c r="C225" s="672" t="s">
        <v>18</v>
      </c>
      <c r="D225" s="640">
        <v>2000</v>
      </c>
      <c r="E225" s="641">
        <v>2000</v>
      </c>
      <c r="F225" s="669">
        <v>44551</v>
      </c>
      <c r="G225" s="669">
        <v>45281</v>
      </c>
      <c r="H225" s="643">
        <v>2</v>
      </c>
      <c r="I225" s="677" t="s">
        <v>221</v>
      </c>
      <c r="J225" s="678">
        <v>1.9455E-3</v>
      </c>
      <c r="K225" s="674">
        <v>0.3</v>
      </c>
    </row>
    <row r="226" spans="2:11" s="634" customFormat="1" ht="18.75" customHeight="1" x14ac:dyDescent="0.45">
      <c r="B226" s="835"/>
      <c r="C226" s="665" t="s">
        <v>24</v>
      </c>
      <c r="D226" s="648">
        <v>1500</v>
      </c>
      <c r="E226" s="649">
        <v>1500</v>
      </c>
      <c r="F226" s="666">
        <v>44592</v>
      </c>
      <c r="G226" s="666">
        <v>48243</v>
      </c>
      <c r="H226" s="651">
        <v>10</v>
      </c>
      <c r="I226" s="655" t="s">
        <v>219</v>
      </c>
      <c r="J226" s="676">
        <v>5.5700000000000003E-3</v>
      </c>
      <c r="K226" s="668">
        <v>8.4</v>
      </c>
    </row>
    <row r="227" spans="2:11" s="634" customFormat="1" ht="18.75" customHeight="1" x14ac:dyDescent="0.45">
      <c r="B227" s="835"/>
      <c r="C227" s="672" t="s">
        <v>57</v>
      </c>
      <c r="D227" s="640">
        <v>1000</v>
      </c>
      <c r="E227" s="641">
        <v>1000</v>
      </c>
      <c r="F227" s="669">
        <v>44592</v>
      </c>
      <c r="G227" s="669">
        <v>47149</v>
      </c>
      <c r="H227" s="643">
        <v>7</v>
      </c>
      <c r="I227" s="656" t="s">
        <v>219</v>
      </c>
      <c r="J227" s="678">
        <v>2.7499999999999998E-3</v>
      </c>
      <c r="K227" s="674">
        <v>5.4</v>
      </c>
    </row>
    <row r="228" spans="2:11" s="634" customFormat="1" ht="18.75" customHeight="1" x14ac:dyDescent="0.45">
      <c r="B228" s="835"/>
      <c r="C228" s="665" t="s">
        <v>18</v>
      </c>
      <c r="D228" s="648">
        <v>1000</v>
      </c>
      <c r="E228" s="649">
        <v>1000</v>
      </c>
      <c r="F228" s="666">
        <v>44592</v>
      </c>
      <c r="G228" s="666">
        <v>47149</v>
      </c>
      <c r="H228" s="651">
        <v>7</v>
      </c>
      <c r="I228" s="655" t="s">
        <v>219</v>
      </c>
      <c r="J228" s="676">
        <v>3.1124999999999998E-3</v>
      </c>
      <c r="K228" s="668">
        <v>5.4</v>
      </c>
    </row>
    <row r="229" spans="2:11" s="634" customFormat="1" ht="18.75" customHeight="1" x14ac:dyDescent="0.45">
      <c r="B229" s="835"/>
      <c r="C229" s="672" t="s">
        <v>20</v>
      </c>
      <c r="D229" s="640">
        <v>5500</v>
      </c>
      <c r="E229" s="641">
        <v>5500</v>
      </c>
      <c r="F229" s="669">
        <v>44620</v>
      </c>
      <c r="G229" s="669">
        <v>47542</v>
      </c>
      <c r="H229" s="643">
        <v>8</v>
      </c>
      <c r="I229" s="656" t="s">
        <v>219</v>
      </c>
      <c r="J229" s="678">
        <v>4.6674999999999998E-3</v>
      </c>
      <c r="K229" s="674">
        <v>6.5</v>
      </c>
    </row>
    <row r="230" spans="2:11" s="634" customFormat="1" ht="18.75" customHeight="1" x14ac:dyDescent="0.45">
      <c r="B230" s="835"/>
      <c r="C230" s="665" t="s">
        <v>57</v>
      </c>
      <c r="D230" s="648">
        <v>3000</v>
      </c>
      <c r="E230" s="649">
        <v>3000</v>
      </c>
      <c r="F230" s="666">
        <v>44620</v>
      </c>
      <c r="G230" s="666">
        <v>48271</v>
      </c>
      <c r="H230" s="651">
        <v>10</v>
      </c>
      <c r="I230" s="655" t="s">
        <v>219</v>
      </c>
      <c r="J230" s="676">
        <v>5.1999999999999998E-3</v>
      </c>
      <c r="K230" s="668">
        <v>8.5</v>
      </c>
    </row>
    <row r="231" spans="2:11" s="634" customFormat="1" ht="18.75" customHeight="1" x14ac:dyDescent="0.45">
      <c r="B231" s="835"/>
      <c r="C231" s="672" t="s">
        <v>57</v>
      </c>
      <c r="D231" s="640">
        <v>2500</v>
      </c>
      <c r="E231" s="641">
        <v>2500</v>
      </c>
      <c r="F231" s="669">
        <v>44620</v>
      </c>
      <c r="G231" s="669">
        <v>45351</v>
      </c>
      <c r="H231" s="643">
        <v>2</v>
      </c>
      <c r="I231" s="677" t="s">
        <v>221</v>
      </c>
      <c r="J231" s="678">
        <v>1.9455E-3</v>
      </c>
      <c r="K231" s="674">
        <v>0.5</v>
      </c>
    </row>
    <row r="232" spans="2:11" s="634" customFormat="1" ht="18.75" customHeight="1" x14ac:dyDescent="0.45">
      <c r="B232" s="835"/>
      <c r="C232" s="665" t="s">
        <v>20</v>
      </c>
      <c r="D232" s="684">
        <v>5000</v>
      </c>
      <c r="E232" s="685">
        <v>5000</v>
      </c>
      <c r="F232" s="686">
        <v>44651</v>
      </c>
      <c r="G232" s="686">
        <v>47207</v>
      </c>
      <c r="H232" s="681">
        <v>7</v>
      </c>
      <c r="I232" s="690" t="s">
        <v>12</v>
      </c>
      <c r="J232" s="680">
        <v>5.1925000000000001E-3</v>
      </c>
      <c r="K232" s="681">
        <v>5.6</v>
      </c>
    </row>
    <row r="233" spans="2:11" s="634" customFormat="1" ht="18.75" customHeight="1" x14ac:dyDescent="0.45">
      <c r="B233" s="835"/>
      <c r="C233" s="672" t="s">
        <v>24</v>
      </c>
      <c r="D233" s="687">
        <v>2000</v>
      </c>
      <c r="E233" s="688">
        <v>2000</v>
      </c>
      <c r="F233" s="689">
        <v>44652</v>
      </c>
      <c r="G233" s="689">
        <v>48305</v>
      </c>
      <c r="H233" s="683">
        <v>10</v>
      </c>
      <c r="I233" s="691" t="s">
        <v>12</v>
      </c>
      <c r="J233" s="682">
        <v>7.4999999999999997E-3</v>
      </c>
      <c r="K233" s="683">
        <v>8.6</v>
      </c>
    </row>
    <row r="234" spans="2:11" s="634" customFormat="1" ht="18.75" customHeight="1" x14ac:dyDescent="0.45">
      <c r="B234" s="835"/>
      <c r="C234" s="665" t="s">
        <v>222</v>
      </c>
      <c r="D234" s="684">
        <v>2000</v>
      </c>
      <c r="E234" s="685">
        <v>2000</v>
      </c>
      <c r="F234" s="686">
        <v>44700</v>
      </c>
      <c r="G234" s="686">
        <v>48353</v>
      </c>
      <c r="H234" s="681">
        <v>10</v>
      </c>
      <c r="I234" s="690" t="s">
        <v>12</v>
      </c>
      <c r="J234" s="680">
        <v>7.6499999999999997E-3</v>
      </c>
      <c r="K234" s="681">
        <v>8.6999999999999993</v>
      </c>
    </row>
    <row r="235" spans="2:11" s="634" customFormat="1" ht="18.75" customHeight="1" x14ac:dyDescent="0.45">
      <c r="B235" s="835"/>
      <c r="C235" s="672" t="s">
        <v>20</v>
      </c>
      <c r="D235" s="687">
        <v>1500</v>
      </c>
      <c r="E235" s="688">
        <v>1500</v>
      </c>
      <c r="F235" s="689">
        <v>44700</v>
      </c>
      <c r="G235" s="689">
        <v>47987</v>
      </c>
      <c r="H235" s="683">
        <v>9</v>
      </c>
      <c r="I235" s="691" t="s">
        <v>12</v>
      </c>
      <c r="J235" s="682">
        <v>6.7650000000000002E-3</v>
      </c>
      <c r="K235" s="683">
        <v>7.7</v>
      </c>
    </row>
    <row r="236" spans="2:11" s="634" customFormat="1" ht="18.75" customHeight="1" x14ac:dyDescent="0.45">
      <c r="B236" s="835"/>
      <c r="C236" s="647" t="s">
        <v>263</v>
      </c>
      <c r="D236" s="684">
        <v>1500</v>
      </c>
      <c r="E236" s="685">
        <v>1500</v>
      </c>
      <c r="F236" s="686">
        <v>44700</v>
      </c>
      <c r="G236" s="686">
        <v>48353</v>
      </c>
      <c r="H236" s="681">
        <v>10</v>
      </c>
      <c r="I236" s="690" t="s">
        <v>12</v>
      </c>
      <c r="J236" s="680">
        <v>7.6499999999999997E-3</v>
      </c>
      <c r="K236" s="681">
        <v>8.6999999999999993</v>
      </c>
    </row>
    <row r="237" spans="2:11" s="634" customFormat="1" ht="18.75" customHeight="1" x14ac:dyDescent="0.45">
      <c r="B237" s="835"/>
      <c r="C237" s="639" t="s">
        <v>14</v>
      </c>
      <c r="D237" s="687">
        <v>1000</v>
      </c>
      <c r="E237" s="688">
        <v>1000</v>
      </c>
      <c r="F237" s="689">
        <v>44700</v>
      </c>
      <c r="G237" s="689">
        <v>48353</v>
      </c>
      <c r="H237" s="683">
        <v>10</v>
      </c>
      <c r="I237" s="691" t="s">
        <v>12</v>
      </c>
      <c r="J237" s="682">
        <v>7.6499999999999997E-3</v>
      </c>
      <c r="K237" s="683">
        <v>8.6999999999999993</v>
      </c>
    </row>
    <row r="238" spans="2:11" s="634" customFormat="1" ht="18.75" customHeight="1" x14ac:dyDescent="0.45">
      <c r="B238" s="835"/>
      <c r="C238" s="647" t="s">
        <v>263</v>
      </c>
      <c r="D238" s="684">
        <v>3500</v>
      </c>
      <c r="E238" s="685">
        <v>3500</v>
      </c>
      <c r="F238" s="686">
        <v>44701</v>
      </c>
      <c r="G238" s="686">
        <v>48353</v>
      </c>
      <c r="H238" s="681">
        <v>10</v>
      </c>
      <c r="I238" s="690" t="s">
        <v>12</v>
      </c>
      <c r="J238" s="680">
        <v>7.7200000000000003E-3</v>
      </c>
      <c r="K238" s="681">
        <v>8.6999999999999993</v>
      </c>
    </row>
    <row r="239" spans="2:11" s="634" customFormat="1" ht="18.75" customHeight="1" x14ac:dyDescent="0.45">
      <c r="B239" s="835"/>
      <c r="C239" s="672" t="s">
        <v>24</v>
      </c>
      <c r="D239" s="687">
        <v>1500</v>
      </c>
      <c r="E239" s="688">
        <v>1500</v>
      </c>
      <c r="F239" s="689">
        <v>44771</v>
      </c>
      <c r="G239" s="689">
        <v>48425</v>
      </c>
      <c r="H239" s="683">
        <v>10</v>
      </c>
      <c r="I239" s="691" t="s">
        <v>12</v>
      </c>
      <c r="J239" s="682">
        <v>7.2199999999999999E-3</v>
      </c>
      <c r="K239" s="683">
        <v>8.9</v>
      </c>
    </row>
    <row r="240" spans="2:11" s="634" customFormat="1" ht="18.75" customHeight="1" x14ac:dyDescent="0.45">
      <c r="B240" s="835"/>
      <c r="C240" s="665" t="s">
        <v>18</v>
      </c>
      <c r="D240" s="684">
        <v>3370</v>
      </c>
      <c r="E240" s="685">
        <v>3370</v>
      </c>
      <c r="F240" s="686">
        <v>44771</v>
      </c>
      <c r="G240" s="686">
        <v>47330</v>
      </c>
      <c r="H240" s="681">
        <v>7</v>
      </c>
      <c r="I240" s="690" t="s">
        <v>12</v>
      </c>
      <c r="J240" s="680">
        <v>4.8124999999999999E-3</v>
      </c>
      <c r="K240" s="681">
        <v>5.9</v>
      </c>
    </row>
    <row r="241" spans="2:11" s="634" customFormat="1" ht="18.75" customHeight="1" x14ac:dyDescent="0.45">
      <c r="B241" s="835"/>
      <c r="C241" s="672" t="s">
        <v>204</v>
      </c>
      <c r="D241" s="687">
        <v>650</v>
      </c>
      <c r="E241" s="688">
        <v>650</v>
      </c>
      <c r="F241" s="689">
        <v>44771</v>
      </c>
      <c r="G241" s="689">
        <v>48425</v>
      </c>
      <c r="H241" s="683">
        <v>10</v>
      </c>
      <c r="I241" s="691" t="s">
        <v>12</v>
      </c>
      <c r="J241" s="682">
        <v>7.2199999999999999E-3</v>
      </c>
      <c r="K241" s="683">
        <v>8.9</v>
      </c>
    </row>
    <row r="242" spans="2:11" s="634" customFormat="1" ht="18.75" customHeight="1" x14ac:dyDescent="0.45">
      <c r="B242" s="835"/>
      <c r="C242" s="665" t="s">
        <v>57</v>
      </c>
      <c r="D242" s="684">
        <v>3150</v>
      </c>
      <c r="E242" s="685">
        <v>3150</v>
      </c>
      <c r="F242" s="686">
        <v>44771</v>
      </c>
      <c r="G242" s="686">
        <v>48425</v>
      </c>
      <c r="H242" s="681">
        <v>10</v>
      </c>
      <c r="I242" s="690" t="s">
        <v>12</v>
      </c>
      <c r="J242" s="680">
        <v>7.1000000000000004E-3</v>
      </c>
      <c r="K242" s="681">
        <v>8.9</v>
      </c>
    </row>
    <row r="243" spans="2:11" s="634" customFormat="1" ht="18.75" customHeight="1" x14ac:dyDescent="0.45">
      <c r="B243" s="835"/>
      <c r="C243" s="639" t="s">
        <v>26</v>
      </c>
      <c r="D243" s="687">
        <v>400</v>
      </c>
      <c r="E243" s="688">
        <v>400</v>
      </c>
      <c r="F243" s="689">
        <v>44771</v>
      </c>
      <c r="G243" s="689">
        <v>48425</v>
      </c>
      <c r="H243" s="683">
        <v>10</v>
      </c>
      <c r="I243" s="691" t="s">
        <v>12</v>
      </c>
      <c r="J243" s="682">
        <v>7.2199999999999999E-3</v>
      </c>
      <c r="K243" s="683">
        <v>8.9</v>
      </c>
    </row>
    <row r="244" spans="2:11" s="634" customFormat="1" ht="18.75" customHeight="1" x14ac:dyDescent="0.45">
      <c r="B244" s="835"/>
      <c r="C244" s="647" t="s">
        <v>14</v>
      </c>
      <c r="D244" s="684">
        <v>800</v>
      </c>
      <c r="E244" s="685">
        <v>800</v>
      </c>
      <c r="F244" s="686">
        <v>44771</v>
      </c>
      <c r="G244" s="686">
        <v>48425</v>
      </c>
      <c r="H244" s="681">
        <v>10</v>
      </c>
      <c r="I244" s="655" t="s">
        <v>12</v>
      </c>
      <c r="J244" s="680">
        <v>7.2199999999999999E-3</v>
      </c>
      <c r="K244" s="681">
        <v>8.9</v>
      </c>
    </row>
    <row r="245" spans="2:11" s="634" customFormat="1" ht="18.75" customHeight="1" x14ac:dyDescent="0.45">
      <c r="B245" s="835"/>
      <c r="C245" s="695" t="s">
        <v>18</v>
      </c>
      <c r="D245" s="699">
        <v>100</v>
      </c>
      <c r="E245" s="889">
        <v>800</v>
      </c>
      <c r="F245" s="892">
        <v>44834</v>
      </c>
      <c r="G245" s="892">
        <v>47389</v>
      </c>
      <c r="H245" s="887">
        <v>7</v>
      </c>
      <c r="I245" s="896" t="s">
        <v>12</v>
      </c>
      <c r="J245" s="899">
        <v>6.7400000000000003E-3</v>
      </c>
      <c r="K245" s="887">
        <v>6.1</v>
      </c>
    </row>
    <row r="246" spans="2:11" s="634" customFormat="1" ht="18.75" customHeight="1" x14ac:dyDescent="0.45">
      <c r="B246" s="835"/>
      <c r="C246" s="696" t="s">
        <v>245</v>
      </c>
      <c r="D246" s="700">
        <v>700</v>
      </c>
      <c r="E246" s="891"/>
      <c r="F246" s="894"/>
      <c r="G246" s="894"/>
      <c r="H246" s="888"/>
      <c r="I246" s="898"/>
      <c r="J246" s="901"/>
      <c r="K246" s="888"/>
    </row>
    <row r="247" spans="2:11" s="634" customFormat="1" ht="18.75" customHeight="1" x14ac:dyDescent="0.45">
      <c r="B247" s="835"/>
      <c r="C247" s="647" t="s">
        <v>244</v>
      </c>
      <c r="D247" s="684">
        <v>1000</v>
      </c>
      <c r="E247" s="685">
        <v>1000</v>
      </c>
      <c r="F247" s="693">
        <v>44834</v>
      </c>
      <c r="G247" s="693">
        <v>48487</v>
      </c>
      <c r="H247" s="681">
        <v>10</v>
      </c>
      <c r="I247" s="690" t="s">
        <v>185</v>
      </c>
      <c r="J247" s="694">
        <v>9.5700000000000004E-3</v>
      </c>
      <c r="K247" s="681">
        <v>9.1</v>
      </c>
    </row>
    <row r="248" spans="2:11" s="634" customFormat="1" ht="18.75" customHeight="1" x14ac:dyDescent="0.45">
      <c r="B248" s="835"/>
      <c r="C248" s="639" t="s">
        <v>40</v>
      </c>
      <c r="D248" s="687">
        <v>1000</v>
      </c>
      <c r="E248" s="688">
        <v>1000</v>
      </c>
      <c r="F248" s="697">
        <v>44834</v>
      </c>
      <c r="G248" s="697">
        <v>48487</v>
      </c>
      <c r="H248" s="683">
        <v>10</v>
      </c>
      <c r="I248" s="656" t="s">
        <v>12</v>
      </c>
      <c r="J248" s="698">
        <v>9.5700000000000004E-3</v>
      </c>
      <c r="K248" s="683">
        <v>9.1</v>
      </c>
    </row>
    <row r="249" spans="2:11" s="634" customFormat="1" ht="18.75" customHeight="1" x14ac:dyDescent="0.45">
      <c r="B249" s="835"/>
      <c r="C249" s="647" t="s">
        <v>57</v>
      </c>
      <c r="D249" s="684">
        <v>2200</v>
      </c>
      <c r="E249" s="685">
        <v>2200</v>
      </c>
      <c r="F249" s="693">
        <v>44834</v>
      </c>
      <c r="G249" s="693">
        <v>47382</v>
      </c>
      <c r="H249" s="681">
        <v>7</v>
      </c>
      <c r="I249" s="690" t="s">
        <v>185</v>
      </c>
      <c r="J249" s="694">
        <v>6.7999999999999996E-3</v>
      </c>
      <c r="K249" s="681">
        <v>6.1</v>
      </c>
    </row>
    <row r="250" spans="2:11" s="634" customFormat="1" ht="18.75" customHeight="1" x14ac:dyDescent="0.45">
      <c r="B250" s="835"/>
      <c r="C250" s="639" t="s">
        <v>24</v>
      </c>
      <c r="D250" s="687">
        <v>500</v>
      </c>
      <c r="E250" s="688">
        <v>500</v>
      </c>
      <c r="F250" s="697">
        <v>44841</v>
      </c>
      <c r="G250" s="697">
        <v>48425</v>
      </c>
      <c r="H250" s="683">
        <v>9.8000000000000007</v>
      </c>
      <c r="I250" s="691" t="s">
        <v>185</v>
      </c>
      <c r="J250" s="698">
        <v>8.5400000000000007E-3</v>
      </c>
      <c r="K250" s="683">
        <v>8.9</v>
      </c>
    </row>
    <row r="251" spans="2:11" s="634" customFormat="1" ht="18.75" customHeight="1" x14ac:dyDescent="0.45">
      <c r="B251" s="835"/>
      <c r="C251" s="647" t="s">
        <v>26</v>
      </c>
      <c r="D251" s="684">
        <v>1000</v>
      </c>
      <c r="E251" s="685">
        <v>1000</v>
      </c>
      <c r="F251" s="693">
        <v>44841</v>
      </c>
      <c r="G251" s="693">
        <v>48425</v>
      </c>
      <c r="H251" s="681">
        <v>9.8000000000000007</v>
      </c>
      <c r="I251" s="655" t="s">
        <v>12</v>
      </c>
      <c r="J251" s="694">
        <v>8.5400000000000007E-3</v>
      </c>
      <c r="K251" s="681">
        <v>8.9</v>
      </c>
    </row>
    <row r="252" spans="2:11" s="634" customFormat="1" ht="18.75" customHeight="1" x14ac:dyDescent="0.45">
      <c r="B252" s="835"/>
      <c r="C252" s="639" t="s">
        <v>20</v>
      </c>
      <c r="D252" s="687">
        <v>2000</v>
      </c>
      <c r="E252" s="688">
        <v>2000</v>
      </c>
      <c r="F252" s="697">
        <v>44841</v>
      </c>
      <c r="G252" s="697">
        <v>45572</v>
      </c>
      <c r="H252" s="683">
        <v>2</v>
      </c>
      <c r="I252" s="656" t="s">
        <v>11</v>
      </c>
      <c r="J252" s="698">
        <v>1.9954999999999999E-3</v>
      </c>
      <c r="K252" s="683">
        <v>1.1000000000000001</v>
      </c>
    </row>
    <row r="253" spans="2:11" s="634" customFormat="1" ht="18.75" customHeight="1" x14ac:dyDescent="0.45">
      <c r="B253" s="835"/>
      <c r="C253" s="647" t="s">
        <v>250</v>
      </c>
      <c r="D253" s="684">
        <v>1000</v>
      </c>
      <c r="E253" s="685">
        <v>1000</v>
      </c>
      <c r="F253" s="693">
        <v>44895</v>
      </c>
      <c r="G253" s="693">
        <v>48548</v>
      </c>
      <c r="H253" s="681">
        <v>10</v>
      </c>
      <c r="I253" s="655" t="s">
        <v>12</v>
      </c>
      <c r="J253" s="694">
        <v>8.2500000000000004E-3</v>
      </c>
      <c r="K253" s="681">
        <v>9.3000000000000007</v>
      </c>
    </row>
    <row r="254" spans="2:11" s="634" customFormat="1" ht="18.75" customHeight="1" x14ac:dyDescent="0.45">
      <c r="B254" s="835"/>
      <c r="C254" s="695" t="s">
        <v>251</v>
      </c>
      <c r="D254" s="699">
        <v>850</v>
      </c>
      <c r="E254" s="889">
        <v>2000</v>
      </c>
      <c r="F254" s="892">
        <v>44895</v>
      </c>
      <c r="G254" s="892">
        <v>47452</v>
      </c>
      <c r="H254" s="887">
        <v>7</v>
      </c>
      <c r="I254" s="896" t="s">
        <v>12</v>
      </c>
      <c r="J254" s="899">
        <v>6.0625000000000002E-3</v>
      </c>
      <c r="K254" s="887">
        <v>6.3</v>
      </c>
    </row>
    <row r="255" spans="2:11" s="634" customFormat="1" ht="18.75" customHeight="1" x14ac:dyDescent="0.45">
      <c r="B255" s="835"/>
      <c r="C255" s="701" t="s">
        <v>252</v>
      </c>
      <c r="D255" s="702">
        <v>850</v>
      </c>
      <c r="E255" s="890"/>
      <c r="F255" s="893"/>
      <c r="G255" s="893"/>
      <c r="H255" s="895"/>
      <c r="I255" s="897"/>
      <c r="J255" s="900"/>
      <c r="K255" s="895"/>
    </row>
    <row r="256" spans="2:11" s="634" customFormat="1" ht="18.75" customHeight="1" x14ac:dyDescent="0.45">
      <c r="B256" s="835"/>
      <c r="C256" s="696" t="s">
        <v>253</v>
      </c>
      <c r="D256" s="700">
        <v>300</v>
      </c>
      <c r="E256" s="891"/>
      <c r="F256" s="894"/>
      <c r="G256" s="894"/>
      <c r="H256" s="888"/>
      <c r="I256" s="898"/>
      <c r="J256" s="901"/>
      <c r="K256" s="888"/>
    </row>
    <row r="257" spans="2:11" s="634" customFormat="1" ht="18.75" customHeight="1" x14ac:dyDescent="0.45">
      <c r="B257" s="835"/>
      <c r="C257" s="647" t="s">
        <v>20</v>
      </c>
      <c r="D257" s="684">
        <v>2900</v>
      </c>
      <c r="E257" s="685">
        <v>2900</v>
      </c>
      <c r="F257" s="693">
        <v>44957</v>
      </c>
      <c r="G257" s="693">
        <v>47879</v>
      </c>
      <c r="H257" s="681">
        <v>8</v>
      </c>
      <c r="I257" s="655" t="s">
        <v>12</v>
      </c>
      <c r="J257" s="694">
        <v>9.9550000000000003E-3</v>
      </c>
      <c r="K257" s="681">
        <v>7.4</v>
      </c>
    </row>
    <row r="258" spans="2:11" s="634" customFormat="1" ht="18.75" customHeight="1" x14ac:dyDescent="0.45">
      <c r="B258" s="835"/>
      <c r="C258" s="639" t="s">
        <v>57</v>
      </c>
      <c r="D258" s="687">
        <v>3000</v>
      </c>
      <c r="E258" s="688">
        <v>3000</v>
      </c>
      <c r="F258" s="697">
        <v>44960</v>
      </c>
      <c r="G258" s="697">
        <v>48613</v>
      </c>
      <c r="H258" s="683">
        <v>10</v>
      </c>
      <c r="I258" s="656" t="s">
        <v>12</v>
      </c>
      <c r="J258" s="698">
        <v>1.23E-2</v>
      </c>
      <c r="K258" s="683">
        <v>9.4</v>
      </c>
    </row>
    <row r="259" spans="2:11" s="634" customFormat="1" ht="18.75" customHeight="1" x14ac:dyDescent="0.45">
      <c r="B259" s="835"/>
      <c r="C259" s="647" t="s">
        <v>20</v>
      </c>
      <c r="D259" s="684">
        <v>3200</v>
      </c>
      <c r="E259" s="685">
        <v>3200</v>
      </c>
      <c r="F259" s="693">
        <v>44985</v>
      </c>
      <c r="G259" s="693">
        <v>47542</v>
      </c>
      <c r="H259" s="681">
        <v>7</v>
      </c>
      <c r="I259" s="655" t="s">
        <v>12</v>
      </c>
      <c r="J259" s="694">
        <v>9.0799999999999995E-3</v>
      </c>
      <c r="K259" s="681">
        <v>6.5</v>
      </c>
    </row>
    <row r="260" spans="2:11" s="634" customFormat="1" ht="18.75" customHeight="1" x14ac:dyDescent="0.45">
      <c r="B260" s="835"/>
      <c r="C260" s="639" t="s">
        <v>20</v>
      </c>
      <c r="D260" s="687">
        <v>5000</v>
      </c>
      <c r="E260" s="688">
        <v>5000</v>
      </c>
      <c r="F260" s="697">
        <v>45016</v>
      </c>
      <c r="G260" s="697">
        <v>47571</v>
      </c>
      <c r="H260" s="683">
        <v>7</v>
      </c>
      <c r="I260" s="656" t="s">
        <v>12</v>
      </c>
      <c r="J260" s="698">
        <v>6.855E-3</v>
      </c>
      <c r="K260" s="683">
        <v>6.6</v>
      </c>
    </row>
    <row r="261" spans="2:11" s="634" customFormat="1" ht="18.75" customHeight="1" x14ac:dyDescent="0.45">
      <c r="B261" s="835"/>
      <c r="C261" s="647" t="s">
        <v>20</v>
      </c>
      <c r="D261" s="684">
        <v>3000</v>
      </c>
      <c r="E261" s="685">
        <v>3000</v>
      </c>
      <c r="F261" s="693">
        <v>45016</v>
      </c>
      <c r="G261" s="693">
        <v>47938</v>
      </c>
      <c r="H261" s="681">
        <v>8</v>
      </c>
      <c r="I261" s="655" t="s">
        <v>11</v>
      </c>
      <c r="J261" s="694">
        <v>2.6955E-3</v>
      </c>
      <c r="K261" s="681">
        <v>7.6</v>
      </c>
    </row>
    <row r="262" spans="2:11" s="634" customFormat="1" ht="18.75" customHeight="1" x14ac:dyDescent="0.45">
      <c r="B262" s="835"/>
      <c r="C262" s="639" t="s">
        <v>14</v>
      </c>
      <c r="D262" s="687">
        <v>3000</v>
      </c>
      <c r="E262" s="688">
        <v>3000</v>
      </c>
      <c r="F262" s="697">
        <v>45023</v>
      </c>
      <c r="G262" s="697">
        <v>48669</v>
      </c>
      <c r="H262" s="683">
        <v>10</v>
      </c>
      <c r="I262" s="656" t="s">
        <v>12</v>
      </c>
      <c r="J262" s="698">
        <v>1.0529999999999999E-2</v>
      </c>
      <c r="K262" s="683">
        <v>9.6</v>
      </c>
    </row>
    <row r="263" spans="2:11" s="634" customFormat="1" ht="18.75" customHeight="1" x14ac:dyDescent="0.45">
      <c r="B263" s="835"/>
      <c r="C263" s="647" t="s">
        <v>57</v>
      </c>
      <c r="D263" s="684">
        <v>4600</v>
      </c>
      <c r="E263" s="685">
        <v>4600</v>
      </c>
      <c r="F263" s="693">
        <v>45023</v>
      </c>
      <c r="G263" s="693">
        <v>47756</v>
      </c>
      <c r="H263" s="681">
        <v>7.5</v>
      </c>
      <c r="I263" s="655" t="s">
        <v>12</v>
      </c>
      <c r="J263" s="694">
        <v>7.6E-3</v>
      </c>
      <c r="K263" s="681">
        <v>7.1</v>
      </c>
    </row>
    <row r="264" spans="2:11" s="634" customFormat="1" ht="18.75" customHeight="1" x14ac:dyDescent="0.45">
      <c r="B264" s="835"/>
      <c r="C264" s="672" t="s">
        <v>18</v>
      </c>
      <c r="D264" s="687">
        <v>1100</v>
      </c>
      <c r="E264" s="688">
        <v>1100</v>
      </c>
      <c r="F264" s="697">
        <v>45023</v>
      </c>
      <c r="G264" s="697">
        <v>47542</v>
      </c>
      <c r="H264" s="683">
        <v>6.9</v>
      </c>
      <c r="I264" s="656" t="s">
        <v>12</v>
      </c>
      <c r="J264" s="698">
        <v>6.9740999999999996E-3</v>
      </c>
      <c r="K264" s="683">
        <v>6.5</v>
      </c>
    </row>
    <row r="265" spans="2:11" s="634" customFormat="1" ht="18.75" customHeight="1" x14ac:dyDescent="0.45">
      <c r="B265" s="835"/>
      <c r="C265" s="647" t="s">
        <v>57</v>
      </c>
      <c r="D265" s="684">
        <v>3000</v>
      </c>
      <c r="E265" s="685">
        <v>3000</v>
      </c>
      <c r="F265" s="693">
        <v>45071</v>
      </c>
      <c r="G265" s="693">
        <v>48724</v>
      </c>
      <c r="H265" s="681">
        <v>10</v>
      </c>
      <c r="I265" s="655" t="s">
        <v>12</v>
      </c>
      <c r="J265" s="694">
        <v>9.4999999999999998E-3</v>
      </c>
      <c r="K265" s="681">
        <v>9.6999999999999993</v>
      </c>
    </row>
    <row r="266" spans="2:11" s="634" customFormat="1" ht="18.75" customHeight="1" x14ac:dyDescent="0.45">
      <c r="B266" s="835"/>
      <c r="C266" s="639" t="s">
        <v>57</v>
      </c>
      <c r="D266" s="687">
        <v>5000</v>
      </c>
      <c r="E266" s="688">
        <v>5000</v>
      </c>
      <c r="F266" s="697">
        <v>45107</v>
      </c>
      <c r="G266" s="697">
        <v>45656</v>
      </c>
      <c r="H266" s="683">
        <v>1.5</v>
      </c>
      <c r="I266" s="656" t="s">
        <v>11</v>
      </c>
      <c r="J266" s="698">
        <v>1.9455E-3</v>
      </c>
      <c r="K266" s="683">
        <v>1.3</v>
      </c>
    </row>
    <row r="267" spans="2:11" s="634" customFormat="1" ht="18.75" customHeight="1" x14ac:dyDescent="0.45">
      <c r="B267" s="835"/>
      <c r="C267" s="647" t="s">
        <v>24</v>
      </c>
      <c r="D267" s="684">
        <v>1500</v>
      </c>
      <c r="E267" s="685">
        <v>1500</v>
      </c>
      <c r="F267" s="693">
        <v>45138</v>
      </c>
      <c r="G267" s="693">
        <v>48789</v>
      </c>
      <c r="H267" s="681">
        <v>10</v>
      </c>
      <c r="I267" s="655" t="s">
        <v>12</v>
      </c>
      <c r="J267" s="694">
        <v>1.013E-2</v>
      </c>
      <c r="K267" s="681">
        <v>9.9</v>
      </c>
    </row>
    <row r="268" spans="2:11" s="634" customFormat="1" ht="18.75" customHeight="1" x14ac:dyDescent="0.45">
      <c r="B268" s="835"/>
      <c r="C268" s="639" t="s">
        <v>14</v>
      </c>
      <c r="D268" s="687">
        <v>2000</v>
      </c>
      <c r="E268" s="688">
        <v>2000</v>
      </c>
      <c r="F268" s="697">
        <v>45138</v>
      </c>
      <c r="G268" s="697">
        <v>48789</v>
      </c>
      <c r="H268" s="683">
        <v>10</v>
      </c>
      <c r="I268" s="656" t="s">
        <v>12</v>
      </c>
      <c r="J268" s="698">
        <v>1.013E-2</v>
      </c>
      <c r="K268" s="683">
        <v>9.9</v>
      </c>
    </row>
    <row r="269" spans="2:11" s="634" customFormat="1" ht="18.75" customHeight="1" x14ac:dyDescent="0.45">
      <c r="B269" s="835"/>
      <c r="C269" s="647" t="s">
        <v>194</v>
      </c>
      <c r="D269" s="684">
        <v>1100</v>
      </c>
      <c r="E269" s="685">
        <v>1100</v>
      </c>
      <c r="F269" s="693">
        <v>45138</v>
      </c>
      <c r="G269" s="693">
        <v>48789</v>
      </c>
      <c r="H269" s="681">
        <v>10</v>
      </c>
      <c r="I269" s="655" t="s">
        <v>12</v>
      </c>
      <c r="J269" s="694">
        <v>1.013E-2</v>
      </c>
      <c r="K269" s="681">
        <v>9.9</v>
      </c>
    </row>
    <row r="270" spans="2:11" s="634" customFormat="1" ht="18.75" customHeight="1" x14ac:dyDescent="0.45">
      <c r="B270" s="835"/>
      <c r="C270" s="639" t="s">
        <v>205</v>
      </c>
      <c r="D270" s="687">
        <v>800</v>
      </c>
      <c r="E270" s="688">
        <v>800</v>
      </c>
      <c r="F270" s="697">
        <v>45138</v>
      </c>
      <c r="G270" s="697">
        <v>48789</v>
      </c>
      <c r="H270" s="683">
        <v>10</v>
      </c>
      <c r="I270" s="656" t="s">
        <v>12</v>
      </c>
      <c r="J270" s="698">
        <v>1.013E-2</v>
      </c>
      <c r="K270" s="683">
        <v>9.9</v>
      </c>
    </row>
    <row r="271" spans="2:11" s="634" customFormat="1" ht="18.75" customHeight="1" thickBot="1" x14ac:dyDescent="0.5">
      <c r="B271" s="835"/>
      <c r="C271" s="647" t="s">
        <v>20</v>
      </c>
      <c r="D271" s="684">
        <v>2000</v>
      </c>
      <c r="E271" s="685">
        <v>2000</v>
      </c>
      <c r="F271" s="693">
        <v>45138</v>
      </c>
      <c r="G271" s="693">
        <v>48060</v>
      </c>
      <c r="H271" s="681">
        <v>8</v>
      </c>
      <c r="I271" s="655" t="s">
        <v>12</v>
      </c>
      <c r="J271" s="694">
        <v>7.8174999999999998E-3</v>
      </c>
      <c r="K271" s="681">
        <v>7.9</v>
      </c>
    </row>
    <row r="272" spans="2:11" ht="18.75" customHeight="1" thickTop="1" thickBot="1" x14ac:dyDescent="0.5">
      <c r="B272" s="1575"/>
      <c r="C272" s="274" t="s">
        <v>111</v>
      </c>
      <c r="D272" s="180"/>
      <c r="E272" s="181">
        <v>487145</v>
      </c>
      <c r="F272" s="602"/>
      <c r="G272" s="602"/>
      <c r="H272" s="603"/>
      <c r="I272" s="604"/>
      <c r="J272" s="207"/>
      <c r="K272" s="605"/>
    </row>
    <row r="273" spans="1:37" ht="20.25" customHeight="1" thickTop="1" thickBot="1" x14ac:dyDescent="0.5">
      <c r="B273" s="707"/>
      <c r="D273" s="209"/>
      <c r="E273" s="210"/>
      <c r="F273" s="205"/>
      <c r="G273" s="205"/>
      <c r="H273" s="206"/>
      <c r="I273" s="211"/>
      <c r="J273" s="207"/>
      <c r="K273" s="213"/>
    </row>
    <row r="274" spans="1:37" ht="18.600000000000001" thickTop="1" thickBot="1" x14ac:dyDescent="0.5">
      <c r="B274" s="885" t="s">
        <v>231</v>
      </c>
      <c r="C274" s="886"/>
      <c r="D274" s="886"/>
      <c r="E274" s="260">
        <v>489145</v>
      </c>
      <c r="F274" s="215"/>
      <c r="G274" s="215"/>
      <c r="H274" s="216"/>
      <c r="I274" s="215"/>
      <c r="J274" s="217"/>
      <c r="K274" s="268">
        <v>4.5</v>
      </c>
    </row>
    <row r="275" spans="1:37" ht="15" thickTop="1" x14ac:dyDescent="0.45">
      <c r="J275" s="188"/>
    </row>
    <row r="276" spans="1:37" s="261" customFormat="1" ht="15.75" customHeight="1" x14ac:dyDescent="0.45">
      <c r="A276" s="634"/>
      <c r="B276" s="203" t="s">
        <v>267</v>
      </c>
      <c r="C276" s="203"/>
      <c r="D276" s="203"/>
      <c r="E276" s="203"/>
      <c r="F276" s="203"/>
      <c r="G276" s="203"/>
      <c r="H276" s="203"/>
      <c r="I276" s="203"/>
      <c r="J276" s="203"/>
      <c r="K276" s="203"/>
      <c r="L276" s="634"/>
      <c r="M276" s="634"/>
      <c r="N276" s="634"/>
      <c r="O276" s="634"/>
      <c r="P276" s="634"/>
      <c r="Q276" s="634"/>
      <c r="R276" s="634"/>
      <c r="S276" s="634"/>
      <c r="T276" s="634"/>
      <c r="U276" s="634"/>
      <c r="V276" s="634"/>
      <c r="W276" s="634"/>
      <c r="X276" s="634"/>
      <c r="Y276" s="634"/>
      <c r="Z276" s="634"/>
      <c r="AA276" s="634"/>
      <c r="AB276" s="634"/>
      <c r="AC276" s="634"/>
      <c r="AD276" s="634"/>
      <c r="AE276" s="634"/>
      <c r="AF276" s="634"/>
      <c r="AG276" s="634"/>
      <c r="AH276" s="634"/>
      <c r="AI276" s="634"/>
      <c r="AJ276" s="634"/>
      <c r="AK276" s="634"/>
    </row>
    <row r="277" spans="1:37" s="261" customFormat="1" ht="15.75" customHeight="1" x14ac:dyDescent="0.45">
      <c r="A277" s="634"/>
      <c r="B277" s="203" t="s">
        <v>268</v>
      </c>
      <c r="C277" s="203"/>
      <c r="D277" s="203"/>
      <c r="E277" s="262"/>
      <c r="F277" s="203"/>
      <c r="G277" s="203"/>
      <c r="H277" s="203"/>
      <c r="I277" s="203"/>
      <c r="J277" s="203"/>
      <c r="K277" s="203"/>
      <c r="L277" s="634"/>
      <c r="M277" s="634"/>
      <c r="N277" s="634"/>
      <c r="O277" s="634"/>
      <c r="P277" s="634"/>
      <c r="Q277" s="634"/>
      <c r="R277" s="634"/>
      <c r="S277" s="634"/>
      <c r="T277" s="634"/>
      <c r="U277" s="634"/>
      <c r="V277" s="634"/>
      <c r="W277" s="634"/>
      <c r="X277" s="634"/>
      <c r="Y277" s="634"/>
      <c r="Z277" s="634"/>
      <c r="AA277" s="634"/>
      <c r="AB277" s="634"/>
      <c r="AC277" s="634"/>
      <c r="AD277" s="634"/>
      <c r="AE277" s="634"/>
      <c r="AF277" s="634"/>
      <c r="AG277" s="634"/>
      <c r="AH277" s="634"/>
      <c r="AI277" s="634"/>
      <c r="AJ277" s="634"/>
      <c r="AK277" s="634"/>
    </row>
    <row r="278" spans="1:37" s="261" customFormat="1" ht="15.75" customHeight="1" x14ac:dyDescent="0.45">
      <c r="A278" s="634"/>
      <c r="B278" s="203" t="s">
        <v>125</v>
      </c>
      <c r="C278" s="203"/>
      <c r="D278" s="203"/>
      <c r="E278" s="203"/>
      <c r="F278" s="203"/>
      <c r="G278" s="203"/>
      <c r="H278" s="203"/>
      <c r="I278" s="203"/>
      <c r="J278" s="203"/>
      <c r="K278" s="203"/>
      <c r="L278" s="634"/>
      <c r="M278" s="634"/>
      <c r="N278" s="634"/>
      <c r="O278" s="634"/>
      <c r="P278" s="634"/>
      <c r="Q278" s="634"/>
      <c r="R278" s="634"/>
      <c r="S278" s="634"/>
      <c r="T278" s="634"/>
      <c r="U278" s="634"/>
      <c r="V278" s="634"/>
      <c r="W278" s="634"/>
      <c r="X278" s="634"/>
      <c r="Y278" s="634"/>
      <c r="Z278" s="634"/>
      <c r="AA278" s="634"/>
      <c r="AB278" s="634"/>
      <c r="AC278" s="634"/>
      <c r="AD278" s="634"/>
      <c r="AE278" s="634"/>
      <c r="AF278" s="634"/>
      <c r="AG278" s="634"/>
      <c r="AH278" s="634"/>
      <c r="AI278" s="634"/>
      <c r="AJ278" s="634"/>
      <c r="AK278" s="634"/>
    </row>
    <row r="283" spans="1:37" s="188" customFormat="1" ht="19.5" customHeight="1" thickBot="1" x14ac:dyDescent="0.5">
      <c r="A283" s="632"/>
      <c r="B283" s="860" t="s">
        <v>87</v>
      </c>
      <c r="C283" s="861"/>
      <c r="D283" s="862" t="s">
        <v>1</v>
      </c>
      <c r="E283" s="843"/>
      <c r="F283" s="247" t="s">
        <v>88</v>
      </c>
      <c r="J283" s="203"/>
      <c r="L283" s="679"/>
      <c r="M283" s="679"/>
      <c r="N283" s="679"/>
      <c r="O283" s="679"/>
      <c r="P283" s="679"/>
      <c r="Q283" s="679"/>
      <c r="R283" s="679"/>
      <c r="S283" s="679"/>
      <c r="T283" s="679"/>
      <c r="U283" s="679"/>
      <c r="V283" s="679"/>
      <c r="W283" s="679"/>
      <c r="X283" s="679"/>
      <c r="Y283" s="679"/>
      <c r="Z283" s="679"/>
      <c r="AA283" s="679"/>
      <c r="AB283" s="679"/>
      <c r="AC283" s="679"/>
      <c r="AD283" s="679"/>
      <c r="AE283" s="679"/>
      <c r="AF283" s="679"/>
      <c r="AG283" s="679"/>
      <c r="AH283" s="679"/>
      <c r="AI283" s="679"/>
      <c r="AJ283" s="679"/>
      <c r="AK283" s="679"/>
    </row>
    <row r="284" spans="1:37" s="188" customFormat="1" ht="15" thickTop="1" x14ac:dyDescent="0.45">
      <c r="A284" s="632"/>
      <c r="B284" s="863" t="s">
        <v>56</v>
      </c>
      <c r="C284" s="864"/>
      <c r="D284" s="865">
        <v>138371.5</v>
      </c>
      <c r="E284" s="866"/>
      <c r="F284" s="502">
        <f>D284/$D$295</f>
        <v>0.28288442077502579</v>
      </c>
      <c r="J284" s="203"/>
      <c r="L284" s="679"/>
      <c r="M284" s="679"/>
      <c r="N284" s="679"/>
      <c r="O284" s="679"/>
      <c r="P284" s="679"/>
      <c r="Q284" s="679"/>
      <c r="R284" s="679"/>
      <c r="S284" s="679"/>
      <c r="T284" s="679"/>
      <c r="U284" s="679"/>
      <c r="V284" s="679"/>
      <c r="W284" s="679"/>
      <c r="X284" s="679"/>
      <c r="Y284" s="679"/>
      <c r="Z284" s="679"/>
      <c r="AA284" s="679"/>
      <c r="AB284" s="679"/>
      <c r="AC284" s="679"/>
      <c r="AD284" s="679"/>
      <c r="AE284" s="679"/>
      <c r="AF284" s="679"/>
      <c r="AG284" s="679"/>
      <c r="AH284" s="679"/>
      <c r="AI284" s="679"/>
      <c r="AJ284" s="679"/>
      <c r="AK284" s="679"/>
    </row>
    <row r="285" spans="1:37" s="188" customFormat="1" x14ac:dyDescent="0.45">
      <c r="A285" s="632"/>
      <c r="B285" s="881" t="s">
        <v>19</v>
      </c>
      <c r="C285" s="882"/>
      <c r="D285" s="883">
        <v>75000</v>
      </c>
      <c r="E285" s="884"/>
      <c r="F285" s="503">
        <f t="shared" ref="F285:F295" si="0">D285/$D$295</f>
        <v>0.1533287675433665</v>
      </c>
      <c r="J285" s="203"/>
      <c r="L285" s="679"/>
      <c r="M285" s="679"/>
      <c r="N285" s="679"/>
      <c r="O285" s="679"/>
      <c r="P285" s="679"/>
      <c r="Q285" s="679"/>
      <c r="R285" s="679"/>
      <c r="S285" s="679"/>
      <c r="T285" s="679"/>
      <c r="U285" s="679"/>
      <c r="V285" s="679"/>
      <c r="W285" s="679"/>
      <c r="X285" s="679"/>
      <c r="Y285" s="679"/>
      <c r="Z285" s="679"/>
      <c r="AA285" s="679"/>
      <c r="AB285" s="679"/>
      <c r="AC285" s="679"/>
      <c r="AD285" s="679"/>
      <c r="AE285" s="679"/>
      <c r="AF285" s="679"/>
      <c r="AG285" s="679"/>
      <c r="AH285" s="679"/>
      <c r="AI285" s="679"/>
      <c r="AJ285" s="679"/>
      <c r="AK285" s="679"/>
    </row>
    <row r="286" spans="1:37" s="188" customFormat="1" x14ac:dyDescent="0.45">
      <c r="A286" s="632"/>
      <c r="B286" s="848" t="s">
        <v>15</v>
      </c>
      <c r="C286" s="849"/>
      <c r="D286" s="850">
        <v>57475</v>
      </c>
      <c r="E286" s="851"/>
      <c r="F286" s="504">
        <f t="shared" si="0"/>
        <v>0.11750094552739986</v>
      </c>
      <c r="J286" s="203"/>
      <c r="L286" s="679"/>
      <c r="M286" s="679"/>
      <c r="N286" s="679"/>
      <c r="O286" s="679"/>
      <c r="P286" s="679"/>
      <c r="Q286" s="679"/>
      <c r="R286" s="679"/>
      <c r="S286" s="679"/>
      <c r="T286" s="679"/>
      <c r="U286" s="679"/>
      <c r="V286" s="679"/>
      <c r="W286" s="679"/>
      <c r="X286" s="679"/>
      <c r="Y286" s="679"/>
      <c r="Z286" s="679"/>
      <c r="AA286" s="679"/>
      <c r="AB286" s="679"/>
      <c r="AC286" s="679"/>
      <c r="AD286" s="679"/>
      <c r="AE286" s="679"/>
      <c r="AF286" s="679"/>
      <c r="AG286" s="679"/>
      <c r="AH286" s="679"/>
      <c r="AI286" s="679"/>
      <c r="AJ286" s="679"/>
      <c r="AK286" s="679"/>
    </row>
    <row r="287" spans="1:37" s="188" customFormat="1" x14ac:dyDescent="0.45">
      <c r="A287" s="632"/>
      <c r="B287" s="881" t="s">
        <v>18</v>
      </c>
      <c r="C287" s="882"/>
      <c r="D287" s="883">
        <v>54498.5</v>
      </c>
      <c r="E287" s="884"/>
      <c r="F287" s="503">
        <f t="shared" si="0"/>
        <v>0.11141583783949545</v>
      </c>
      <c r="J287" s="203"/>
      <c r="L287" s="679"/>
      <c r="M287" s="679"/>
      <c r="N287" s="679"/>
      <c r="O287" s="679"/>
      <c r="P287" s="679"/>
      <c r="Q287" s="679"/>
      <c r="R287" s="679"/>
      <c r="S287" s="679"/>
      <c r="T287" s="679"/>
      <c r="U287" s="679"/>
      <c r="V287" s="679"/>
      <c r="W287" s="679"/>
      <c r="X287" s="679"/>
      <c r="Y287" s="679"/>
      <c r="Z287" s="679"/>
      <c r="AA287" s="679"/>
      <c r="AB287" s="679"/>
      <c r="AC287" s="679"/>
      <c r="AD287" s="679"/>
      <c r="AE287" s="679"/>
      <c r="AF287" s="679"/>
      <c r="AG287" s="679"/>
      <c r="AH287" s="679"/>
      <c r="AI287" s="679"/>
      <c r="AJ287" s="679"/>
      <c r="AK287" s="679"/>
    </row>
    <row r="288" spans="1:37" s="188" customFormat="1" x14ac:dyDescent="0.45">
      <c r="A288" s="632"/>
      <c r="B288" s="848" t="s">
        <v>23</v>
      </c>
      <c r="C288" s="849"/>
      <c r="D288" s="850">
        <v>44000</v>
      </c>
      <c r="E288" s="851"/>
      <c r="F288" s="504">
        <f t="shared" si="0"/>
        <v>8.9952876958775005E-2</v>
      </c>
      <c r="J288" s="203"/>
      <c r="L288" s="679"/>
      <c r="M288" s="679"/>
      <c r="N288" s="679"/>
      <c r="O288" s="679"/>
      <c r="P288" s="679"/>
      <c r="Q288" s="679"/>
      <c r="R288" s="679"/>
      <c r="S288" s="679"/>
      <c r="T288" s="679"/>
      <c r="U288" s="679"/>
      <c r="V288" s="679"/>
      <c r="W288" s="679"/>
      <c r="X288" s="679"/>
      <c r="Y288" s="679"/>
      <c r="Z288" s="679"/>
      <c r="AA288" s="679"/>
      <c r="AB288" s="679"/>
      <c r="AC288" s="679"/>
      <c r="AD288" s="679"/>
      <c r="AE288" s="679"/>
      <c r="AF288" s="679"/>
      <c r="AG288" s="679"/>
      <c r="AH288" s="679"/>
      <c r="AI288" s="679"/>
      <c r="AJ288" s="679"/>
      <c r="AK288" s="679"/>
    </row>
    <row r="289" spans="1:37" s="188" customFormat="1" x14ac:dyDescent="0.45">
      <c r="A289" s="632"/>
      <c r="B289" s="881" t="s">
        <v>263</v>
      </c>
      <c r="C289" s="882"/>
      <c r="D289" s="883">
        <v>16000</v>
      </c>
      <c r="E289" s="884"/>
      <c r="F289" s="503">
        <f t="shared" si="0"/>
        <v>3.2710137075918182E-2</v>
      </c>
      <c r="J289" s="203"/>
      <c r="L289" s="679"/>
      <c r="M289" s="679"/>
      <c r="N289" s="679"/>
      <c r="O289" s="679"/>
      <c r="P289" s="679"/>
      <c r="Q289" s="679"/>
      <c r="R289" s="679"/>
      <c r="S289" s="679"/>
      <c r="T289" s="679"/>
      <c r="U289" s="679"/>
      <c r="V289" s="679"/>
      <c r="W289" s="679"/>
      <c r="X289" s="679"/>
      <c r="Y289" s="679"/>
      <c r="Z289" s="679"/>
      <c r="AA289" s="679"/>
      <c r="AB289" s="679"/>
      <c r="AC289" s="679"/>
      <c r="AD289" s="679"/>
      <c r="AE289" s="679"/>
      <c r="AF289" s="679"/>
      <c r="AG289" s="679"/>
      <c r="AH289" s="679"/>
      <c r="AI289" s="679"/>
      <c r="AJ289" s="679"/>
      <c r="AK289" s="679"/>
    </row>
    <row r="290" spans="1:37" s="188" customFormat="1" x14ac:dyDescent="0.45">
      <c r="A290" s="632"/>
      <c r="B290" s="848" t="s">
        <v>197</v>
      </c>
      <c r="C290" s="849"/>
      <c r="D290" s="850">
        <v>13700</v>
      </c>
      <c r="E290" s="851"/>
      <c r="F290" s="504">
        <f t="shared" si="0"/>
        <v>2.8008054871254944E-2</v>
      </c>
      <c r="J290" s="203"/>
      <c r="L290" s="679"/>
      <c r="M290" s="679"/>
      <c r="N290" s="679"/>
      <c r="O290" s="679"/>
      <c r="P290" s="679"/>
      <c r="Q290" s="679"/>
      <c r="R290" s="679"/>
      <c r="S290" s="679"/>
      <c r="T290" s="679"/>
      <c r="U290" s="679"/>
      <c r="V290" s="679"/>
      <c r="W290" s="679"/>
      <c r="X290" s="679"/>
      <c r="Y290" s="679"/>
      <c r="Z290" s="679"/>
      <c r="AA290" s="679"/>
      <c r="AB290" s="679"/>
      <c r="AC290" s="679"/>
      <c r="AD290" s="679"/>
      <c r="AE290" s="679"/>
      <c r="AF290" s="679"/>
      <c r="AG290" s="679"/>
      <c r="AH290" s="679"/>
      <c r="AI290" s="679"/>
      <c r="AJ290" s="679"/>
      <c r="AK290" s="679"/>
    </row>
    <row r="291" spans="1:37" s="188" customFormat="1" x14ac:dyDescent="0.45">
      <c r="A291" s="632"/>
      <c r="B291" s="881" t="s">
        <v>194</v>
      </c>
      <c r="C291" s="882"/>
      <c r="D291" s="883">
        <v>11700</v>
      </c>
      <c r="E291" s="884"/>
      <c r="F291" s="503">
        <f t="shared" si="0"/>
        <v>2.3919287736765171E-2</v>
      </c>
      <c r="J291" s="203"/>
      <c r="L291" s="679"/>
      <c r="M291" s="679"/>
      <c r="N291" s="679"/>
      <c r="O291" s="679"/>
      <c r="P291" s="679"/>
      <c r="Q291" s="679"/>
      <c r="R291" s="679"/>
      <c r="S291" s="679"/>
      <c r="T291" s="679"/>
      <c r="U291" s="679"/>
      <c r="V291" s="679"/>
      <c r="W291" s="679"/>
      <c r="X291" s="679"/>
      <c r="Y291" s="679"/>
      <c r="Z291" s="679"/>
      <c r="AA291" s="679"/>
      <c r="AB291" s="679"/>
      <c r="AC291" s="679"/>
      <c r="AD291" s="679"/>
      <c r="AE291" s="679"/>
      <c r="AF291" s="679"/>
      <c r="AG291" s="679"/>
      <c r="AH291" s="679"/>
      <c r="AI291" s="679"/>
      <c r="AJ291" s="679"/>
      <c r="AK291" s="679"/>
    </row>
    <row r="292" spans="1:37" s="188" customFormat="1" x14ac:dyDescent="0.45">
      <c r="A292" s="632"/>
      <c r="B292" s="848" t="s">
        <v>34</v>
      </c>
      <c r="C292" s="849"/>
      <c r="D292" s="850">
        <v>11550</v>
      </c>
      <c r="E292" s="851"/>
      <c r="F292" s="504">
        <f t="shared" si="0"/>
        <v>2.361263020167844E-2</v>
      </c>
      <c r="J292" s="203"/>
      <c r="L292" s="679"/>
      <c r="M292" s="679"/>
      <c r="N292" s="679"/>
      <c r="O292" s="679"/>
      <c r="P292" s="679"/>
      <c r="Q292" s="679"/>
      <c r="R292" s="679"/>
      <c r="S292" s="679"/>
      <c r="T292" s="679"/>
      <c r="U292" s="679"/>
      <c r="V292" s="679"/>
      <c r="W292" s="679"/>
      <c r="X292" s="679"/>
      <c r="Y292" s="679"/>
      <c r="Z292" s="679"/>
      <c r="AA292" s="679"/>
      <c r="AB292" s="679"/>
      <c r="AC292" s="679"/>
      <c r="AD292" s="679"/>
      <c r="AE292" s="679"/>
      <c r="AF292" s="679"/>
      <c r="AG292" s="679"/>
      <c r="AH292" s="679"/>
      <c r="AI292" s="679"/>
      <c r="AJ292" s="679"/>
      <c r="AK292" s="679"/>
    </row>
    <row r="293" spans="1:37" s="188" customFormat="1" x14ac:dyDescent="0.45">
      <c r="A293" s="632"/>
      <c r="B293" s="881" t="s">
        <v>225</v>
      </c>
      <c r="C293" s="882"/>
      <c r="D293" s="883">
        <v>9950</v>
      </c>
      <c r="E293" s="884"/>
      <c r="F293" s="503">
        <f t="shared" si="0"/>
        <v>2.0341616494086622E-2</v>
      </c>
      <c r="J293" s="203"/>
      <c r="L293" s="679"/>
      <c r="M293" s="679"/>
      <c r="N293" s="679"/>
      <c r="O293" s="679"/>
      <c r="P293" s="679"/>
      <c r="Q293" s="679"/>
      <c r="R293" s="679"/>
      <c r="S293" s="679"/>
      <c r="T293" s="679"/>
      <c r="U293" s="679"/>
      <c r="V293" s="679"/>
      <c r="W293" s="679"/>
      <c r="X293" s="679"/>
      <c r="Y293" s="679"/>
      <c r="Z293" s="679"/>
      <c r="AA293" s="679"/>
      <c r="AB293" s="679"/>
      <c r="AC293" s="679"/>
      <c r="AD293" s="679"/>
      <c r="AE293" s="679"/>
      <c r="AF293" s="679"/>
      <c r="AG293" s="679"/>
      <c r="AH293" s="679"/>
      <c r="AI293" s="679"/>
      <c r="AJ293" s="679"/>
      <c r="AK293" s="679"/>
    </row>
    <row r="294" spans="1:37" s="188" customFormat="1" thickBot="1" x14ac:dyDescent="0.5">
      <c r="A294" s="679"/>
      <c r="B294" s="856" t="s">
        <v>96</v>
      </c>
      <c r="C294" s="857"/>
      <c r="D294" s="858">
        <v>56900</v>
      </c>
      <c r="E294" s="859"/>
      <c r="F294" s="505">
        <f t="shared" si="0"/>
        <v>0.11632542497623403</v>
      </c>
      <c r="J294" s="203"/>
      <c r="L294" s="679"/>
      <c r="M294" s="679"/>
      <c r="N294" s="679"/>
      <c r="O294" s="679"/>
      <c r="P294" s="679"/>
      <c r="Q294" s="679"/>
      <c r="R294" s="679"/>
      <c r="S294" s="679"/>
      <c r="T294" s="679"/>
      <c r="U294" s="679"/>
      <c r="V294" s="679"/>
      <c r="W294" s="679"/>
      <c r="X294" s="679"/>
      <c r="Y294" s="679"/>
      <c r="Z294" s="679"/>
      <c r="AA294" s="679"/>
      <c r="AB294" s="679"/>
      <c r="AC294" s="679"/>
      <c r="AD294" s="679"/>
      <c r="AE294" s="679"/>
      <c r="AF294" s="679"/>
      <c r="AG294" s="679"/>
      <c r="AH294" s="679"/>
      <c r="AI294" s="679"/>
      <c r="AJ294" s="679"/>
      <c r="AK294" s="679"/>
    </row>
    <row r="295" spans="1:37" s="188" customFormat="1" ht="15" thickTop="1" thickBot="1" x14ac:dyDescent="0.5">
      <c r="A295" s="679"/>
      <c r="B295" s="877" t="s">
        <v>8</v>
      </c>
      <c r="C295" s="878"/>
      <c r="D295" s="879">
        <v>489145</v>
      </c>
      <c r="E295" s="880"/>
      <c r="F295" s="252">
        <f t="shared" si="0"/>
        <v>1</v>
      </c>
      <c r="J295" s="203"/>
      <c r="L295" s="679"/>
      <c r="M295" s="679"/>
      <c r="N295" s="679"/>
      <c r="O295" s="679"/>
      <c r="P295" s="679"/>
      <c r="Q295" s="679"/>
      <c r="R295" s="679"/>
      <c r="S295" s="679"/>
      <c r="T295" s="679"/>
      <c r="U295" s="679"/>
      <c r="V295" s="679"/>
      <c r="W295" s="679"/>
      <c r="X295" s="679"/>
      <c r="Y295" s="679"/>
      <c r="Z295" s="679"/>
      <c r="AA295" s="679"/>
      <c r="AB295" s="679"/>
      <c r="AC295" s="679"/>
      <c r="AD295" s="679"/>
      <c r="AE295" s="679"/>
      <c r="AF295" s="679"/>
      <c r="AG295" s="679"/>
      <c r="AH295" s="679"/>
      <c r="AI295" s="679"/>
      <c r="AJ295" s="679"/>
      <c r="AK295" s="679"/>
    </row>
    <row r="296" spans="1:37" s="188" customFormat="1" ht="12.6" thickTop="1" x14ac:dyDescent="0.45">
      <c r="A296" s="679"/>
      <c r="J296" s="203"/>
      <c r="L296" s="679"/>
      <c r="M296" s="679"/>
      <c r="N296" s="679"/>
      <c r="O296" s="679"/>
      <c r="P296" s="679"/>
      <c r="Q296" s="679"/>
      <c r="R296" s="679"/>
      <c r="S296" s="679"/>
      <c r="T296" s="679"/>
      <c r="U296" s="679"/>
      <c r="V296" s="679"/>
      <c r="W296" s="679"/>
      <c r="X296" s="679"/>
      <c r="Y296" s="679"/>
      <c r="Z296" s="679"/>
      <c r="AA296" s="679"/>
      <c r="AB296" s="679"/>
      <c r="AC296" s="679"/>
      <c r="AD296" s="679"/>
      <c r="AE296" s="679"/>
      <c r="AF296" s="679"/>
      <c r="AG296" s="679"/>
      <c r="AH296" s="679"/>
      <c r="AI296" s="679"/>
      <c r="AJ296" s="679"/>
      <c r="AK296" s="679"/>
    </row>
    <row r="297" spans="1:37" s="188" customFormat="1" ht="12" x14ac:dyDescent="0.45">
      <c r="A297" s="679"/>
      <c r="B297" s="203"/>
      <c r="J297" s="203"/>
      <c r="L297" s="679"/>
      <c r="M297" s="679"/>
      <c r="N297" s="679"/>
      <c r="O297" s="679"/>
      <c r="P297" s="679"/>
      <c r="Q297" s="679"/>
      <c r="R297" s="679"/>
      <c r="S297" s="679"/>
      <c r="T297" s="679"/>
      <c r="U297" s="679"/>
      <c r="V297" s="679"/>
      <c r="W297" s="679"/>
      <c r="X297" s="679"/>
      <c r="Y297" s="679"/>
      <c r="Z297" s="679"/>
      <c r="AA297" s="679"/>
      <c r="AB297" s="679"/>
      <c r="AC297" s="679"/>
      <c r="AD297" s="679"/>
      <c r="AE297" s="679"/>
      <c r="AF297" s="679"/>
      <c r="AG297" s="679"/>
      <c r="AH297" s="679"/>
      <c r="AI297" s="679"/>
      <c r="AJ297" s="679"/>
      <c r="AK297" s="679"/>
    </row>
  </sheetData>
  <mergeCells count="281">
    <mergeCell ref="F3:F4"/>
    <mergeCell ref="G3:G4"/>
    <mergeCell ref="H3:H4"/>
    <mergeCell ref="I3:I4"/>
    <mergeCell ref="J3:J4"/>
    <mergeCell ref="K3:K4"/>
    <mergeCell ref="B5:B7"/>
    <mergeCell ref="B11:B272"/>
    <mergeCell ref="E15:E16"/>
    <mergeCell ref="F15:F16"/>
    <mergeCell ref="G15:G16"/>
    <mergeCell ref="H15:H16"/>
    <mergeCell ref="I15:I16"/>
    <mergeCell ref="J15:J16"/>
    <mergeCell ref="B9:C9"/>
    <mergeCell ref="D9:E9"/>
    <mergeCell ref="F9:F10"/>
    <mergeCell ref="G9:G10"/>
    <mergeCell ref="H9:H10"/>
    <mergeCell ref="K15:K16"/>
    <mergeCell ref="I9:I10"/>
    <mergeCell ref="J9:J10"/>
    <mergeCell ref="K9:K10"/>
    <mergeCell ref="K18:K19"/>
    <mergeCell ref="E21:E22"/>
    <mergeCell ref="F21:F22"/>
    <mergeCell ref="G21:G22"/>
    <mergeCell ref="H21:H22"/>
    <mergeCell ref="I21:I22"/>
    <mergeCell ref="J21:J22"/>
    <mergeCell ref="K21:K22"/>
    <mergeCell ref="E18:E19"/>
    <mergeCell ref="F18:F19"/>
    <mergeCell ref="G18:G19"/>
    <mergeCell ref="H18:H19"/>
    <mergeCell ref="I18:I19"/>
    <mergeCell ref="J18:J19"/>
    <mergeCell ref="K24:K25"/>
    <mergeCell ref="E26:E27"/>
    <mergeCell ref="F26:F27"/>
    <mergeCell ref="G26:G27"/>
    <mergeCell ref="H26:H27"/>
    <mergeCell ref="I26:I27"/>
    <mergeCell ref="J26:J27"/>
    <mergeCell ref="K26:K27"/>
    <mergeCell ref="E24:E25"/>
    <mergeCell ref="F24:F25"/>
    <mergeCell ref="G24:G25"/>
    <mergeCell ref="H24:H25"/>
    <mergeCell ref="I24:I25"/>
    <mergeCell ref="J24:J25"/>
    <mergeCell ref="K36:K37"/>
    <mergeCell ref="E46:E47"/>
    <mergeCell ref="F46:F47"/>
    <mergeCell ref="G46:G47"/>
    <mergeCell ref="H46:H47"/>
    <mergeCell ref="I46:I47"/>
    <mergeCell ref="J46:J47"/>
    <mergeCell ref="K46:K47"/>
    <mergeCell ref="E36:E37"/>
    <mergeCell ref="F36:F37"/>
    <mergeCell ref="G36:G37"/>
    <mergeCell ref="H36:H37"/>
    <mergeCell ref="I36:I37"/>
    <mergeCell ref="J36:J37"/>
    <mergeCell ref="K49:K52"/>
    <mergeCell ref="E58:E62"/>
    <mergeCell ref="F58:F62"/>
    <mergeCell ref="G58:G62"/>
    <mergeCell ref="H58:H62"/>
    <mergeCell ref="I58:I62"/>
    <mergeCell ref="J58:J62"/>
    <mergeCell ref="K58:K62"/>
    <mergeCell ref="E49:E52"/>
    <mergeCell ref="F49:F52"/>
    <mergeCell ref="G49:G52"/>
    <mergeCell ref="H49:H52"/>
    <mergeCell ref="I49:I52"/>
    <mergeCell ref="J49:J52"/>
    <mergeCell ref="K67:K68"/>
    <mergeCell ref="E74:E80"/>
    <mergeCell ref="F74:F80"/>
    <mergeCell ref="G74:G80"/>
    <mergeCell ref="H74:H80"/>
    <mergeCell ref="I74:I80"/>
    <mergeCell ref="J74:J80"/>
    <mergeCell ref="K74:K80"/>
    <mergeCell ref="E67:E68"/>
    <mergeCell ref="F67:F68"/>
    <mergeCell ref="G67:G68"/>
    <mergeCell ref="H67:H68"/>
    <mergeCell ref="I67:I68"/>
    <mergeCell ref="J67:J68"/>
    <mergeCell ref="E81:E82"/>
    <mergeCell ref="F81:F82"/>
    <mergeCell ref="G81:G82"/>
    <mergeCell ref="H81:H82"/>
    <mergeCell ref="I81:I82"/>
    <mergeCell ref="J81:J82"/>
    <mergeCell ref="K81:K82"/>
    <mergeCell ref="K83:K85"/>
    <mergeCell ref="E89:E91"/>
    <mergeCell ref="F89:F91"/>
    <mergeCell ref="G89:G91"/>
    <mergeCell ref="H89:H91"/>
    <mergeCell ref="I89:I91"/>
    <mergeCell ref="J89:J91"/>
    <mergeCell ref="K89:K91"/>
    <mergeCell ref="E83:E85"/>
    <mergeCell ref="F83:F85"/>
    <mergeCell ref="G83:G85"/>
    <mergeCell ref="H83:H85"/>
    <mergeCell ref="I83:I85"/>
    <mergeCell ref="J83:J85"/>
    <mergeCell ref="K92:K93"/>
    <mergeCell ref="E94:E95"/>
    <mergeCell ref="F94:F95"/>
    <mergeCell ref="G94:G95"/>
    <mergeCell ref="H94:H95"/>
    <mergeCell ref="I94:I95"/>
    <mergeCell ref="J94:J95"/>
    <mergeCell ref="K94:K95"/>
    <mergeCell ref="E92:E93"/>
    <mergeCell ref="F92:F93"/>
    <mergeCell ref="G92:G93"/>
    <mergeCell ref="H92:H93"/>
    <mergeCell ref="I92:I93"/>
    <mergeCell ref="J92:J93"/>
    <mergeCell ref="K96:K97"/>
    <mergeCell ref="E103:E105"/>
    <mergeCell ref="F103:F105"/>
    <mergeCell ref="G103:G105"/>
    <mergeCell ref="H103:H105"/>
    <mergeCell ref="I103:I105"/>
    <mergeCell ref="J103:J105"/>
    <mergeCell ref="K103:K105"/>
    <mergeCell ref="E96:E97"/>
    <mergeCell ref="F96:F97"/>
    <mergeCell ref="G96:G97"/>
    <mergeCell ref="H96:H97"/>
    <mergeCell ref="I96:I97"/>
    <mergeCell ref="J96:J97"/>
    <mergeCell ref="K106:K107"/>
    <mergeCell ref="E112:E113"/>
    <mergeCell ref="F112:F113"/>
    <mergeCell ref="G112:G113"/>
    <mergeCell ref="H112:H113"/>
    <mergeCell ref="I112:I113"/>
    <mergeCell ref="J112:J113"/>
    <mergeCell ref="K112:K113"/>
    <mergeCell ref="E106:E107"/>
    <mergeCell ref="F106:F107"/>
    <mergeCell ref="G106:G107"/>
    <mergeCell ref="H106:H107"/>
    <mergeCell ref="I106:I107"/>
    <mergeCell ref="J106:J107"/>
    <mergeCell ref="K117:K119"/>
    <mergeCell ref="E122:E123"/>
    <mergeCell ref="F122:F123"/>
    <mergeCell ref="G122:G123"/>
    <mergeCell ref="H122:H123"/>
    <mergeCell ref="I122:I123"/>
    <mergeCell ref="J122:J123"/>
    <mergeCell ref="K122:K123"/>
    <mergeCell ref="E117:E119"/>
    <mergeCell ref="F117:F119"/>
    <mergeCell ref="G117:G119"/>
    <mergeCell ref="H117:H119"/>
    <mergeCell ref="I117:I119"/>
    <mergeCell ref="J117:J119"/>
    <mergeCell ref="K128:K129"/>
    <mergeCell ref="E131:E132"/>
    <mergeCell ref="F131:F132"/>
    <mergeCell ref="G131:G132"/>
    <mergeCell ref="H131:H132"/>
    <mergeCell ref="I131:I132"/>
    <mergeCell ref="J131:J132"/>
    <mergeCell ref="K131:K132"/>
    <mergeCell ref="E128:E129"/>
    <mergeCell ref="F128:F129"/>
    <mergeCell ref="G128:G129"/>
    <mergeCell ref="H128:H129"/>
    <mergeCell ref="I128:I129"/>
    <mergeCell ref="J128:J129"/>
    <mergeCell ref="K134:K135"/>
    <mergeCell ref="E136:E137"/>
    <mergeCell ref="F136:F137"/>
    <mergeCell ref="G136:G137"/>
    <mergeCell ref="H136:H137"/>
    <mergeCell ref="I136:I137"/>
    <mergeCell ref="J136:J137"/>
    <mergeCell ref="K136:K137"/>
    <mergeCell ref="E134:E135"/>
    <mergeCell ref="F134:F135"/>
    <mergeCell ref="G134:G135"/>
    <mergeCell ref="H134:H135"/>
    <mergeCell ref="I134:I135"/>
    <mergeCell ref="J134:J135"/>
    <mergeCell ref="K147:K149"/>
    <mergeCell ref="E152:E153"/>
    <mergeCell ref="F152:F153"/>
    <mergeCell ref="G152:G153"/>
    <mergeCell ref="H152:H153"/>
    <mergeCell ref="I152:I153"/>
    <mergeCell ref="J152:J153"/>
    <mergeCell ref="K152:K153"/>
    <mergeCell ref="E147:E149"/>
    <mergeCell ref="F147:F149"/>
    <mergeCell ref="G147:G149"/>
    <mergeCell ref="H147:H149"/>
    <mergeCell ref="I147:I149"/>
    <mergeCell ref="J147:J149"/>
    <mergeCell ref="K157:K158"/>
    <mergeCell ref="E161:E162"/>
    <mergeCell ref="F161:F162"/>
    <mergeCell ref="G161:G162"/>
    <mergeCell ref="H161:H162"/>
    <mergeCell ref="I161:I162"/>
    <mergeCell ref="J161:J162"/>
    <mergeCell ref="K161:K162"/>
    <mergeCell ref="E157:E158"/>
    <mergeCell ref="F157:F158"/>
    <mergeCell ref="G157:G158"/>
    <mergeCell ref="H157:H158"/>
    <mergeCell ref="I157:I158"/>
    <mergeCell ref="J157:J158"/>
    <mergeCell ref="K171:K173"/>
    <mergeCell ref="E175:E177"/>
    <mergeCell ref="F175:F177"/>
    <mergeCell ref="G175:G177"/>
    <mergeCell ref="H175:H177"/>
    <mergeCell ref="I175:I177"/>
    <mergeCell ref="J175:J177"/>
    <mergeCell ref="K175:K177"/>
    <mergeCell ref="E171:E173"/>
    <mergeCell ref="F171:F173"/>
    <mergeCell ref="G171:G173"/>
    <mergeCell ref="H171:H173"/>
    <mergeCell ref="I171:I173"/>
    <mergeCell ref="J171:J173"/>
    <mergeCell ref="K245:K246"/>
    <mergeCell ref="E254:E256"/>
    <mergeCell ref="F254:F256"/>
    <mergeCell ref="G254:G256"/>
    <mergeCell ref="H254:H256"/>
    <mergeCell ref="I254:I256"/>
    <mergeCell ref="J254:J256"/>
    <mergeCell ref="K254:K256"/>
    <mergeCell ref="E245:E246"/>
    <mergeCell ref="F245:F246"/>
    <mergeCell ref="G245:G246"/>
    <mergeCell ref="H245:H246"/>
    <mergeCell ref="I245:I246"/>
    <mergeCell ref="J245:J246"/>
    <mergeCell ref="B286:C286"/>
    <mergeCell ref="D286:E286"/>
    <mergeCell ref="B287:C287"/>
    <mergeCell ref="D287:E287"/>
    <mergeCell ref="B288:C288"/>
    <mergeCell ref="D288:E288"/>
    <mergeCell ref="B274:D274"/>
    <mergeCell ref="B283:C283"/>
    <mergeCell ref="D283:E283"/>
    <mergeCell ref="B284:C284"/>
    <mergeCell ref="D284:E284"/>
    <mergeCell ref="B285:C285"/>
    <mergeCell ref="D285:E285"/>
    <mergeCell ref="B295:C295"/>
    <mergeCell ref="D295:E295"/>
    <mergeCell ref="B292:C292"/>
    <mergeCell ref="D292:E292"/>
    <mergeCell ref="B293:C293"/>
    <mergeCell ref="D293:E293"/>
    <mergeCell ref="B294:C294"/>
    <mergeCell ref="D294:E294"/>
    <mergeCell ref="B289:C289"/>
    <mergeCell ref="D289:E289"/>
    <mergeCell ref="B290:C290"/>
    <mergeCell ref="D290:E290"/>
    <mergeCell ref="B291:C291"/>
    <mergeCell ref="D291:E291"/>
  </mergeCells>
  <phoneticPr fontId="2"/>
  <conditionalFormatting sqref="G1:G10">
    <cfRule type="cellIs" dxfId="139" priority="7" operator="between">
      <formula>42825</formula>
      <formula>43023</formula>
    </cfRule>
  </conditionalFormatting>
  <conditionalFormatting sqref="G11:G218">
    <cfRule type="cellIs" dxfId="138" priority="16" operator="between">
      <formula>#REF!</formula>
      <formula>$E$7</formula>
    </cfRule>
  </conditionalFormatting>
  <conditionalFormatting sqref="G219:G245">
    <cfRule type="cellIs" dxfId="137" priority="8" operator="between">
      <formula>#REF!</formula>
      <formula>$E$7</formula>
    </cfRule>
  </conditionalFormatting>
  <conditionalFormatting sqref="G247:G254">
    <cfRule type="cellIs" dxfId="134" priority="30" operator="between">
      <formula>#REF!</formula>
      <formula>$E$7</formula>
    </cfRule>
  </conditionalFormatting>
  <conditionalFormatting sqref="G257:G271">
    <cfRule type="cellIs" dxfId="132" priority="3" operator="between">
      <formula>#REF!</formula>
      <formula>$E$7</formula>
    </cfRule>
  </conditionalFormatting>
  <conditionalFormatting sqref="G272:G1048576">
    <cfRule type="cellIs" dxfId="130" priority="23" operator="between">
      <formula>42825</formula>
      <formula>43023</formula>
    </cfRule>
  </conditionalFormatting>
  <conditionalFormatting sqref="H11:H44 H72:H100 H207:H213">
    <cfRule type="cellIs" dxfId="127" priority="15" operator="lessThan">
      <formula>1</formula>
    </cfRule>
  </conditionalFormatting>
  <conditionalFormatting sqref="H46:H69">
    <cfRule type="cellIs" dxfId="126" priority="28" operator="lessThan">
      <formula>1</formula>
    </cfRule>
  </conditionalFormatting>
  <conditionalFormatting sqref="H102:H138">
    <cfRule type="cellIs" dxfId="125" priority="26" operator="lessThan">
      <formula>1</formula>
    </cfRule>
  </conditionalFormatting>
  <conditionalFormatting sqref="H140:H142">
    <cfRule type="cellIs" dxfId="124" priority="29" operator="lessThan">
      <formula>1</formula>
    </cfRule>
  </conditionalFormatting>
  <conditionalFormatting sqref="H144:H205">
    <cfRule type="cellIs" dxfId="123" priority="25" operator="lessThan">
      <formula>1</formula>
    </cfRule>
  </conditionalFormatting>
  <conditionalFormatting sqref="H215:H245 H247:H254">
    <cfRule type="cellIs" dxfId="122" priority="12" operator="lessThan">
      <formula>1</formula>
    </cfRule>
  </conditionalFormatting>
  <conditionalFormatting sqref="H257:H271">
    <cfRule type="cellIs" dxfId="120" priority="1" operator="lessThan">
      <formula>1</formula>
    </cfRule>
  </conditionalFormatting>
  <pageMargins left="0.7" right="0.7" top="0.75" bottom="0.75" header="0.3" footer="0.3"/>
  <pageSetup paperSize="9" scale="34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between" id="{03708E07-A393-442A-B9B2-186F79CDE37F}">
            <xm:f>#REF!</xm:f>
            <xm:f>'\\Mcubs-share\disk j\ファンド企画部【R】\50_WEB関連\01_ロフトワーク\02_Web Update（決算時更新）\第39期\借入一覧\[月末借入金状況20210831★39期末 【Final】.xlsx]ﾗﾀﾞｰ(年)'!#REF!</xm:f>
            <x14:dxf>
              <fill>
                <patternFill>
                  <bgColor rgb="FF99FF99"/>
                </patternFill>
              </fill>
            </x14:dxf>
          </x14:cfRule>
          <xm:sqref>G231</xm:sqref>
        </x14:conditionalFormatting>
        <x14:conditionalFormatting xmlns:xm="http://schemas.microsoft.com/office/excel/2006/main">
          <x14:cfRule type="cellIs" priority="9" operator="between" id="{D169BF4C-9C47-492A-ACBD-7C5BA48E3B91}">
            <xm:f>#REF!</xm:f>
            <xm:f>'\\Mcubs-share\disk j\ファンド企画部【R】\50_WEB関連\01_ロフトワーク\02_Web Update（決算時更新）\第39期\借入一覧\[月末借入金状況20210831★39期末 【Final】.xlsx]ﾗﾀﾞｰ(年)'!#REF!</xm:f>
            <x14:dxf>
              <fill>
                <patternFill>
                  <bgColor rgb="FF99FF99"/>
                </patternFill>
              </fill>
            </x14:dxf>
          </x14:cfRule>
          <xm:sqref>G245 G247:G254</xm:sqref>
        </x14:conditionalFormatting>
        <x14:conditionalFormatting xmlns:xm="http://schemas.microsoft.com/office/excel/2006/main">
          <x14:cfRule type="cellIs" priority="11" operator="between" id="{F2BD1BCC-9BA4-44A7-AB52-422F8B673E79}">
            <xm:f>#REF!</xm:f>
            <xm:f>'\\Mcubs-share\disk j\ファンド企画部【R】\50_WEB関連\01_ロフトワーク\02_Web Update（決算時更新）\第39期\借入一覧\[月末借入金状況20210831★39期末 【Final】.xlsx]ﾗﾀﾞｰ(年)'!#REF!</xm:f>
            <x14:dxf>
              <fill>
                <patternFill>
                  <bgColor rgb="FF99FF99"/>
                </patternFill>
              </fill>
            </x14:dxf>
          </x14:cfRule>
          <xm:sqref>G257:G258 G271</xm:sqref>
        </x14:conditionalFormatting>
        <x14:conditionalFormatting xmlns:xm="http://schemas.microsoft.com/office/excel/2006/main">
          <x14:cfRule type="cellIs" priority="4" operator="between" id="{69543838-216C-4F9B-AC4E-3E3385CE6715}">
            <xm:f>#REF!</xm:f>
            <xm:f>'\\Mcubs-share\disk j\ファンド企画部【R】\50_WEB関連\01_ロフトワーク\02_Web Update（決算時更新）\第39期\借入一覧\[月末借入金状況20210831★39期末 【Final】.xlsx]ﾗﾀﾞｰ(年)'!#REF!</xm:f>
            <x14:dxf>
              <fill>
                <patternFill>
                  <bgColor rgb="FF99FF99"/>
                </patternFill>
              </fill>
            </x14:dxf>
          </x14:cfRule>
          <xm:sqref>G259:G270</xm:sqref>
        </x14:conditionalFormatting>
        <x14:conditionalFormatting xmlns:xm="http://schemas.microsoft.com/office/excel/2006/main">
          <x14:cfRule type="cellIs" priority="22" operator="between" id="{18764775-C83A-4178-8F69-D351EC533590}">
            <xm:f>#REF!</xm:f>
            <xm:f>'\\Mcubs-share\disk j\ファンド企画部【R】\50_WEB関連\01_ロフトワーク\02_Web Update（決算時更新）\第39期\借入一覧\[月末借入金状況20210831★39期末 【Final】.xlsx]ﾗﾀﾞｰ(年)'!#REF!</xm:f>
            <x14:dxf>
              <fill>
                <patternFill>
                  <bgColor rgb="FF99FF99"/>
                </patternFill>
              </fill>
            </x14:dxf>
          </x14:cfRule>
          <xm:sqref>G11:H218 G219:G230</xm:sqref>
        </x14:conditionalFormatting>
        <x14:conditionalFormatting xmlns:xm="http://schemas.microsoft.com/office/excel/2006/main">
          <x14:cfRule type="cellIs" priority="14" operator="between" id="{8088574B-91D0-455A-A949-35DC9A3AAB41}">
            <xm:f>#REF!</xm:f>
            <xm:f>'\\Mcubs-share\disk j\ファンド企画部【R】\50_WEB関連\01_ロフトワーク\02_Web Update（決算時更新）\第39期\借入一覧\[月末借入金状況20210831★39期末 【Final】.xlsx]ﾗﾀﾞｰ(年)'!#REF!</xm:f>
            <x14:dxf>
              <fill>
                <patternFill>
                  <bgColor rgb="FF99FF99"/>
                </patternFill>
              </fill>
            </x14:dxf>
          </x14:cfRule>
          <xm:sqref>G232:H244 H245 H247:H254</xm:sqref>
        </x14:conditionalFormatting>
        <x14:conditionalFormatting xmlns:xm="http://schemas.microsoft.com/office/excel/2006/main">
          <x14:cfRule type="cellIs" priority="18" operator="between" id="{DE6FDEF2-374C-41D9-8E4E-4F06277612B1}">
            <xm:f>#REF!</xm:f>
            <xm:f>'\\Mcubs-share\disk j\ファンド企画部【R】\50_WEB関連\01_ロフトワーク\02_Web Update（決算時更新）\第39期\借入一覧\[月末借入金状況20210831★39期末 【Final】.xlsx]ﾗﾀﾞｰ(年)'!#REF!</xm:f>
            <x14:dxf>
              <fill>
                <patternFill>
                  <bgColor rgb="FF99FF99"/>
                </patternFill>
              </fill>
            </x14:dxf>
          </x14:cfRule>
          <xm:sqref>H219:H231</xm:sqref>
        </x14:conditionalFormatting>
        <x14:conditionalFormatting xmlns:xm="http://schemas.microsoft.com/office/excel/2006/main">
          <x14:cfRule type="cellIs" priority="2" operator="between" id="{3FD2A3BF-F92C-4C0A-8959-0451F258C9D1}">
            <xm:f>#REF!</xm:f>
            <xm:f>'\\Mcubs-share\disk j\ファンド企画部【R】\50_WEB関連\01_ロフトワーク\02_Web Update（決算時更新）\第39期\借入一覧\[月末借入金状況20210831★39期末 【Final】.xlsx]ﾗﾀﾞｰ(年)'!#REF!</xm:f>
            <x14:dxf>
              <fill>
                <patternFill>
                  <bgColor rgb="FF99FF99"/>
                </patternFill>
              </fill>
            </x14:dxf>
          </x14:cfRule>
          <xm:sqref>H257:H271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K300"/>
  <sheetViews>
    <sheetView showGridLines="0" zoomScaleNormal="100" zoomScaleSheetLayoutView="10" zoomScalePageLayoutView="25" workbookViewId="0"/>
  </sheetViews>
  <sheetFormatPr defaultColWidth="9" defaultRowHeight="14.4" x14ac:dyDescent="0.45"/>
  <cols>
    <col min="1" max="1" width="5" style="632" customWidth="1"/>
    <col min="2" max="2" width="12.59765625" style="188" customWidth="1"/>
    <col min="3" max="3" width="24.59765625" style="188" customWidth="1"/>
    <col min="4" max="5" width="8.59765625" style="188" customWidth="1"/>
    <col min="6" max="8" width="10.3984375" style="188" customWidth="1"/>
    <col min="9" max="9" width="12.3984375" style="188" customWidth="1"/>
    <col min="10" max="10" width="10.3984375" style="203" customWidth="1"/>
    <col min="11" max="11" width="10.3984375" style="188" customWidth="1"/>
    <col min="12" max="37" width="9" style="632"/>
    <col min="38" max="16384" width="9" style="187"/>
  </cols>
  <sheetData>
    <row r="1" spans="1:11" ht="18.600000000000001" x14ac:dyDescent="0.45">
      <c r="A1" s="631" t="s">
        <v>239</v>
      </c>
      <c r="K1" s="189"/>
    </row>
    <row r="2" spans="1:11" x14ac:dyDescent="0.45">
      <c r="K2" s="189"/>
    </row>
    <row r="3" spans="1:11" ht="18.75" customHeight="1" x14ac:dyDescent="0.45">
      <c r="B3" s="628" t="s">
        <v>0</v>
      </c>
      <c r="C3" s="608"/>
      <c r="D3" s="629" t="s">
        <v>1</v>
      </c>
      <c r="E3" s="630"/>
      <c r="F3" s="846" t="s">
        <v>4</v>
      </c>
      <c r="G3" s="867" t="s">
        <v>5</v>
      </c>
      <c r="H3" s="869" t="s">
        <v>6</v>
      </c>
      <c r="I3" s="871" t="s">
        <v>7</v>
      </c>
      <c r="J3" s="873" t="s">
        <v>119</v>
      </c>
      <c r="K3" s="875" t="s">
        <v>120</v>
      </c>
    </row>
    <row r="4" spans="1:11" ht="15" thickBot="1" x14ac:dyDescent="0.5">
      <c r="B4" s="2"/>
      <c r="C4" s="3" t="s">
        <v>87</v>
      </c>
      <c r="D4" s="4" t="s">
        <v>2</v>
      </c>
      <c r="E4" s="5" t="s">
        <v>3</v>
      </c>
      <c r="F4" s="847"/>
      <c r="G4" s="868"/>
      <c r="H4" s="870"/>
      <c r="I4" s="872"/>
      <c r="J4" s="874"/>
      <c r="K4" s="876"/>
    </row>
    <row r="5" spans="1:11" ht="16.5" customHeight="1" thickTop="1" x14ac:dyDescent="0.45">
      <c r="B5" s="840" t="s">
        <v>58</v>
      </c>
      <c r="C5" s="15" t="s">
        <v>260</v>
      </c>
      <c r="D5" s="49">
        <v>2000</v>
      </c>
      <c r="E5" s="50">
        <v>2000</v>
      </c>
      <c r="F5" s="51">
        <v>44834</v>
      </c>
      <c r="G5" s="52">
        <v>45023</v>
      </c>
      <c r="H5" s="53">
        <v>0.5</v>
      </c>
      <c r="I5" s="705" t="s">
        <v>11</v>
      </c>
      <c r="J5" s="368">
        <v>1.7681999999999999E-3</v>
      </c>
      <c r="K5" s="55">
        <v>0.1</v>
      </c>
    </row>
    <row r="6" spans="1:11" ht="16.5" customHeight="1" x14ac:dyDescent="0.45">
      <c r="B6" s="947"/>
      <c r="C6" s="15" t="s">
        <v>258</v>
      </c>
      <c r="D6" s="17">
        <v>1000</v>
      </c>
      <c r="E6" s="17">
        <v>1000</v>
      </c>
      <c r="F6" s="52">
        <v>44841</v>
      </c>
      <c r="G6" s="52">
        <v>45205</v>
      </c>
      <c r="H6" s="306">
        <v>1</v>
      </c>
      <c r="I6" s="706" t="s">
        <v>261</v>
      </c>
      <c r="J6" s="703">
        <v>1.7681999999999999E-3</v>
      </c>
      <c r="K6" s="704">
        <v>0.6</v>
      </c>
    </row>
    <row r="7" spans="1:11" ht="16.5" customHeight="1" x14ac:dyDescent="0.45">
      <c r="B7" s="947"/>
      <c r="C7" s="15" t="s">
        <v>19</v>
      </c>
      <c r="D7" s="17">
        <v>1000</v>
      </c>
      <c r="E7" s="17">
        <v>1000</v>
      </c>
      <c r="F7" s="52">
        <v>44918</v>
      </c>
      <c r="G7" s="52">
        <v>45282</v>
      </c>
      <c r="H7" s="306">
        <v>1</v>
      </c>
      <c r="I7" s="706" t="s">
        <v>261</v>
      </c>
      <c r="J7" s="703">
        <v>1.7681999999999999E-3</v>
      </c>
      <c r="K7" s="704">
        <v>0.8</v>
      </c>
    </row>
    <row r="8" spans="1:11" ht="16.5" customHeight="1" x14ac:dyDescent="0.45">
      <c r="B8" s="947"/>
      <c r="C8" s="15" t="s">
        <v>18</v>
      </c>
      <c r="D8" s="17">
        <v>1000</v>
      </c>
      <c r="E8" s="17">
        <v>1000</v>
      </c>
      <c r="F8" s="52">
        <v>44960</v>
      </c>
      <c r="G8" s="52">
        <v>45023</v>
      </c>
      <c r="H8" s="306">
        <v>0.2</v>
      </c>
      <c r="I8" s="706" t="s">
        <v>11</v>
      </c>
      <c r="J8" s="703">
        <v>1.5883E-3</v>
      </c>
      <c r="K8" s="704">
        <v>0.1</v>
      </c>
    </row>
    <row r="9" spans="1:11" ht="16.5" customHeight="1" thickBot="1" x14ac:dyDescent="0.5">
      <c r="B9" s="947"/>
      <c r="C9" s="28" t="s">
        <v>262</v>
      </c>
      <c r="D9" s="179">
        <v>1200</v>
      </c>
      <c r="E9" s="179">
        <v>1200</v>
      </c>
      <c r="F9" s="52">
        <v>44985</v>
      </c>
      <c r="G9" s="52">
        <v>45023</v>
      </c>
      <c r="H9" s="306">
        <v>0.1</v>
      </c>
      <c r="I9" s="706" t="s">
        <v>261</v>
      </c>
      <c r="J9" s="703">
        <v>1.7182E-3</v>
      </c>
      <c r="K9" s="704">
        <v>0.1</v>
      </c>
    </row>
    <row r="10" spans="1:11" ht="15.6" thickTop="1" thickBot="1" x14ac:dyDescent="0.5">
      <c r="B10" s="948"/>
      <c r="C10" s="275" t="s">
        <v>110</v>
      </c>
      <c r="D10" s="633">
        <v>6200</v>
      </c>
      <c r="E10" s="501">
        <v>6200</v>
      </c>
      <c r="J10" s="188"/>
      <c r="K10" s="190"/>
    </row>
    <row r="11" spans="1:11" ht="15" thickTop="1" x14ac:dyDescent="0.45">
      <c r="J11" s="188"/>
      <c r="K11" s="190"/>
    </row>
    <row r="12" spans="1:11" ht="18.75" customHeight="1" x14ac:dyDescent="0.45">
      <c r="B12" s="842" t="s">
        <v>0</v>
      </c>
      <c r="C12" s="843"/>
      <c r="D12" s="844" t="s">
        <v>1</v>
      </c>
      <c r="E12" s="845"/>
      <c r="F12" s="846" t="s">
        <v>4</v>
      </c>
      <c r="G12" s="867" t="s">
        <v>5</v>
      </c>
      <c r="H12" s="869" t="s">
        <v>6</v>
      </c>
      <c r="I12" s="871" t="s">
        <v>7</v>
      </c>
      <c r="J12" s="873" t="s">
        <v>119</v>
      </c>
      <c r="K12" s="875" t="s">
        <v>120</v>
      </c>
    </row>
    <row r="13" spans="1:11" ht="15" thickBot="1" x14ac:dyDescent="0.5">
      <c r="B13" s="2"/>
      <c r="C13" s="3" t="s">
        <v>87</v>
      </c>
      <c r="D13" s="4" t="s">
        <v>2</v>
      </c>
      <c r="E13" s="5" t="s">
        <v>3</v>
      </c>
      <c r="F13" s="847"/>
      <c r="G13" s="868"/>
      <c r="H13" s="870"/>
      <c r="I13" s="872"/>
      <c r="J13" s="874"/>
      <c r="K13" s="876"/>
    </row>
    <row r="14" spans="1:11" s="634" customFormat="1" ht="18.75" customHeight="1" thickTop="1" x14ac:dyDescent="0.45">
      <c r="B14" s="834" t="s">
        <v>240</v>
      </c>
      <c r="C14" s="647" t="s">
        <v>14</v>
      </c>
      <c r="D14" s="648">
        <v>1000</v>
      </c>
      <c r="E14" s="649">
        <v>1000</v>
      </c>
      <c r="F14" s="650">
        <v>41184</v>
      </c>
      <c r="G14" s="650">
        <v>45566</v>
      </c>
      <c r="H14" s="651">
        <v>12</v>
      </c>
      <c r="I14" s="652" t="s">
        <v>185</v>
      </c>
      <c r="J14" s="653">
        <v>1.6399999999999998E-2</v>
      </c>
      <c r="K14" s="654">
        <v>1.6</v>
      </c>
    </row>
    <row r="15" spans="1:11" s="634" customFormat="1" ht="18.75" customHeight="1" x14ac:dyDescent="0.45">
      <c r="B15" s="949"/>
      <c r="C15" s="639" t="s">
        <v>14</v>
      </c>
      <c r="D15" s="640">
        <v>3000</v>
      </c>
      <c r="E15" s="641">
        <v>3000</v>
      </c>
      <c r="F15" s="642">
        <v>41547</v>
      </c>
      <c r="G15" s="642">
        <v>45023</v>
      </c>
      <c r="H15" s="643">
        <v>9.5</v>
      </c>
      <c r="I15" s="656" t="s">
        <v>185</v>
      </c>
      <c r="J15" s="645">
        <v>1.2800000000000001E-2</v>
      </c>
      <c r="K15" s="646">
        <v>0.1</v>
      </c>
    </row>
    <row r="16" spans="1:11" s="634" customFormat="1" ht="18.75" customHeight="1" x14ac:dyDescent="0.45">
      <c r="B16" s="949"/>
      <c r="C16" s="647" t="s">
        <v>260</v>
      </c>
      <c r="D16" s="648">
        <v>1000</v>
      </c>
      <c r="E16" s="649">
        <v>1000</v>
      </c>
      <c r="F16" s="650">
        <v>41554</v>
      </c>
      <c r="G16" s="650">
        <v>47032</v>
      </c>
      <c r="H16" s="651">
        <v>15</v>
      </c>
      <c r="I16" s="655" t="s">
        <v>121</v>
      </c>
      <c r="J16" s="653">
        <v>2.24175E-2</v>
      </c>
      <c r="K16" s="654">
        <v>5.6</v>
      </c>
    </row>
    <row r="17" spans="2:11" s="634" customFormat="1" ht="18.75" customHeight="1" x14ac:dyDescent="0.45">
      <c r="B17" s="949"/>
      <c r="C17" s="639" t="s">
        <v>14</v>
      </c>
      <c r="D17" s="640">
        <v>1500</v>
      </c>
      <c r="E17" s="641">
        <v>1500</v>
      </c>
      <c r="F17" s="642">
        <v>41554</v>
      </c>
      <c r="G17" s="642">
        <v>45387</v>
      </c>
      <c r="H17" s="643">
        <v>10.5</v>
      </c>
      <c r="I17" s="656" t="s">
        <v>185</v>
      </c>
      <c r="J17" s="645">
        <v>1.4499999999999999E-2</v>
      </c>
      <c r="K17" s="646">
        <v>1.1000000000000001</v>
      </c>
    </row>
    <row r="18" spans="2:11" s="634" customFormat="1" ht="18.75" customHeight="1" x14ac:dyDescent="0.45">
      <c r="B18" s="949"/>
      <c r="C18" s="647" t="s">
        <v>56</v>
      </c>
      <c r="D18" s="648">
        <v>1000</v>
      </c>
      <c r="E18" s="649">
        <v>1000</v>
      </c>
      <c r="F18" s="650">
        <v>41554</v>
      </c>
      <c r="G18" s="650">
        <v>45205</v>
      </c>
      <c r="H18" s="651">
        <v>10</v>
      </c>
      <c r="I18" s="655" t="s">
        <v>185</v>
      </c>
      <c r="J18" s="653">
        <v>1.3299999999999999E-2</v>
      </c>
      <c r="K18" s="654">
        <v>0.6</v>
      </c>
    </row>
    <row r="19" spans="2:11" s="634" customFormat="1" ht="18.75" customHeight="1" x14ac:dyDescent="0.45">
      <c r="B19" s="949"/>
      <c r="C19" s="657" t="s">
        <v>56</v>
      </c>
      <c r="D19" s="658">
        <v>2199</v>
      </c>
      <c r="E19" s="940">
        <v>3000</v>
      </c>
      <c r="F19" s="906">
        <v>41554</v>
      </c>
      <c r="G19" s="909">
        <v>45205</v>
      </c>
      <c r="H19" s="910">
        <v>10</v>
      </c>
      <c r="I19" s="911" t="s">
        <v>121</v>
      </c>
      <c r="J19" s="912">
        <v>1.35675E-2</v>
      </c>
      <c r="K19" s="902">
        <v>0.6</v>
      </c>
    </row>
    <row r="20" spans="2:11" s="634" customFormat="1" ht="18.75" customHeight="1" x14ac:dyDescent="0.45">
      <c r="B20" s="949"/>
      <c r="C20" s="659" t="s">
        <v>241</v>
      </c>
      <c r="D20" s="660">
        <v>801</v>
      </c>
      <c r="E20" s="940">
        <v>0</v>
      </c>
      <c r="F20" s="908"/>
      <c r="G20" s="909"/>
      <c r="H20" s="910">
        <v>0</v>
      </c>
      <c r="I20" s="922" t="e">
        <v>#N/A</v>
      </c>
      <c r="J20" s="912"/>
      <c r="K20" s="902" t="e">
        <v>#NUM!</v>
      </c>
    </row>
    <row r="21" spans="2:11" s="634" customFormat="1" ht="18.75" customHeight="1" x14ac:dyDescent="0.45">
      <c r="B21" s="949"/>
      <c r="C21" s="635" t="s">
        <v>56</v>
      </c>
      <c r="D21" s="636">
        <v>2565.5</v>
      </c>
      <c r="E21" s="936">
        <v>3500</v>
      </c>
      <c r="F21" s="787">
        <v>41554</v>
      </c>
      <c r="G21" s="916">
        <v>45023</v>
      </c>
      <c r="H21" s="917">
        <v>9.5</v>
      </c>
      <c r="I21" s="927" t="s">
        <v>121</v>
      </c>
      <c r="J21" s="928">
        <v>1.2605E-2</v>
      </c>
      <c r="K21" s="925">
        <v>0.1</v>
      </c>
    </row>
    <row r="22" spans="2:11" s="634" customFormat="1" ht="18.75" customHeight="1" x14ac:dyDescent="0.45">
      <c r="B22" s="949"/>
      <c r="C22" s="637" t="s">
        <v>17</v>
      </c>
      <c r="D22" s="638">
        <v>934.5</v>
      </c>
      <c r="E22" s="936">
        <v>0</v>
      </c>
      <c r="F22" s="789"/>
      <c r="G22" s="916"/>
      <c r="H22" s="917">
        <v>0</v>
      </c>
      <c r="I22" s="918" t="e">
        <v>#N/A</v>
      </c>
      <c r="J22" s="928"/>
      <c r="K22" s="925" t="e">
        <v>#NUM!</v>
      </c>
    </row>
    <row r="23" spans="2:11" s="634" customFormat="1" ht="18.75" customHeight="1" x14ac:dyDescent="0.45">
      <c r="B23" s="949"/>
      <c r="C23" s="639" t="s">
        <v>14</v>
      </c>
      <c r="D23" s="640">
        <v>1500</v>
      </c>
      <c r="E23" s="641">
        <v>1500</v>
      </c>
      <c r="F23" s="642">
        <v>41554</v>
      </c>
      <c r="G23" s="642">
        <v>45023</v>
      </c>
      <c r="H23" s="643">
        <v>9.5</v>
      </c>
      <c r="I23" s="656" t="s">
        <v>185</v>
      </c>
      <c r="J23" s="645">
        <v>1.26E-2</v>
      </c>
      <c r="K23" s="646">
        <v>0.1</v>
      </c>
    </row>
    <row r="24" spans="2:11" s="634" customFormat="1" ht="18.75" customHeight="1" x14ac:dyDescent="0.45">
      <c r="B24" s="949"/>
      <c r="C24" s="647" t="s">
        <v>14</v>
      </c>
      <c r="D24" s="648">
        <v>4000</v>
      </c>
      <c r="E24" s="649">
        <v>4000</v>
      </c>
      <c r="F24" s="650">
        <v>41729</v>
      </c>
      <c r="G24" s="650">
        <v>46112</v>
      </c>
      <c r="H24" s="651">
        <v>12</v>
      </c>
      <c r="I24" s="655" t="s">
        <v>185</v>
      </c>
      <c r="J24" s="653">
        <v>1.66E-2</v>
      </c>
      <c r="K24" s="654">
        <v>3.1</v>
      </c>
    </row>
    <row r="25" spans="2:11" s="634" customFormat="1" ht="18.75" customHeight="1" x14ac:dyDescent="0.45">
      <c r="B25" s="949"/>
      <c r="C25" s="657" t="s">
        <v>56</v>
      </c>
      <c r="D25" s="658">
        <v>1099.5</v>
      </c>
      <c r="E25" s="940">
        <v>1500</v>
      </c>
      <c r="F25" s="906">
        <v>41730</v>
      </c>
      <c r="G25" s="909">
        <v>45747</v>
      </c>
      <c r="H25" s="910">
        <v>11</v>
      </c>
      <c r="I25" s="911" t="s">
        <v>121</v>
      </c>
      <c r="J25" s="912">
        <v>1.4887500000000001E-2</v>
      </c>
      <c r="K25" s="902">
        <v>2.1</v>
      </c>
    </row>
    <row r="26" spans="2:11" s="634" customFormat="1" ht="18.75" customHeight="1" x14ac:dyDescent="0.45">
      <c r="B26" s="949"/>
      <c r="C26" s="659" t="s">
        <v>17</v>
      </c>
      <c r="D26" s="660">
        <v>400.5</v>
      </c>
      <c r="E26" s="940">
        <v>0</v>
      </c>
      <c r="F26" s="908"/>
      <c r="G26" s="909"/>
      <c r="H26" s="910">
        <v>0</v>
      </c>
      <c r="I26" s="922" t="e">
        <v>#N/A</v>
      </c>
      <c r="J26" s="912">
        <v>7.1909000000000001E-3</v>
      </c>
      <c r="K26" s="902" t="e">
        <v>#NUM!</v>
      </c>
    </row>
    <row r="27" spans="2:11" s="634" customFormat="1" ht="18.75" customHeight="1" x14ac:dyDescent="0.45">
      <c r="B27" s="949"/>
      <c r="C27" s="647" t="s">
        <v>14</v>
      </c>
      <c r="D27" s="648">
        <v>3000</v>
      </c>
      <c r="E27" s="649">
        <v>3000</v>
      </c>
      <c r="F27" s="650">
        <v>41913</v>
      </c>
      <c r="G27" s="650">
        <v>45931</v>
      </c>
      <c r="H27" s="651">
        <v>11</v>
      </c>
      <c r="I27" s="655" t="s">
        <v>185</v>
      </c>
      <c r="J27" s="653">
        <v>1.2799999999999999E-2</v>
      </c>
      <c r="K27" s="654">
        <v>2.6</v>
      </c>
    </row>
    <row r="28" spans="2:11" s="634" customFormat="1" ht="18.75" customHeight="1" x14ac:dyDescent="0.45">
      <c r="B28" s="949"/>
      <c r="C28" s="657" t="s">
        <v>56</v>
      </c>
      <c r="D28" s="658">
        <v>1466</v>
      </c>
      <c r="E28" s="940">
        <v>2000</v>
      </c>
      <c r="F28" s="906">
        <v>41913</v>
      </c>
      <c r="G28" s="909">
        <v>45566</v>
      </c>
      <c r="H28" s="910">
        <v>10</v>
      </c>
      <c r="I28" s="911" t="s">
        <v>121</v>
      </c>
      <c r="J28" s="912">
        <v>1.1025999999999999E-2</v>
      </c>
      <c r="K28" s="902">
        <v>1.6</v>
      </c>
    </row>
    <row r="29" spans="2:11" s="634" customFormat="1" ht="18.75" customHeight="1" x14ac:dyDescent="0.45">
      <c r="B29" s="949"/>
      <c r="C29" s="659" t="s">
        <v>17</v>
      </c>
      <c r="D29" s="660">
        <v>534</v>
      </c>
      <c r="E29" s="940">
        <v>0</v>
      </c>
      <c r="F29" s="908"/>
      <c r="G29" s="909"/>
      <c r="H29" s="910">
        <v>0</v>
      </c>
      <c r="I29" s="922" t="e">
        <v>#N/A</v>
      </c>
      <c r="J29" s="912">
        <v>0</v>
      </c>
      <c r="K29" s="902" t="e">
        <v>#NUM!</v>
      </c>
    </row>
    <row r="30" spans="2:11" s="634" customFormat="1" ht="18.75" customHeight="1" x14ac:dyDescent="0.45">
      <c r="B30" s="949"/>
      <c r="C30" s="647" t="s">
        <v>56</v>
      </c>
      <c r="D30" s="648">
        <v>800</v>
      </c>
      <c r="E30" s="649">
        <v>800</v>
      </c>
      <c r="F30" s="650">
        <v>41913</v>
      </c>
      <c r="G30" s="650">
        <v>45566</v>
      </c>
      <c r="H30" s="651">
        <v>10</v>
      </c>
      <c r="I30" s="655" t="s">
        <v>185</v>
      </c>
      <c r="J30" s="653">
        <v>1.064E-2</v>
      </c>
      <c r="K30" s="654">
        <v>1.6</v>
      </c>
    </row>
    <row r="31" spans="2:11" s="634" customFormat="1" ht="18.75" customHeight="1" x14ac:dyDescent="0.45">
      <c r="B31" s="949"/>
      <c r="C31" s="695" t="s">
        <v>17</v>
      </c>
      <c r="D31" s="658">
        <v>200</v>
      </c>
      <c r="E31" s="903">
        <v>1200</v>
      </c>
      <c r="F31" s="942">
        <v>42037</v>
      </c>
      <c r="G31" s="944">
        <v>45688</v>
      </c>
      <c r="H31" s="910">
        <v>10</v>
      </c>
      <c r="I31" s="911" t="s">
        <v>185</v>
      </c>
      <c r="J31" s="912">
        <v>9.6000000000000009E-3</v>
      </c>
      <c r="K31" s="902">
        <v>1.9</v>
      </c>
    </row>
    <row r="32" spans="2:11" s="634" customFormat="1" ht="18.75" customHeight="1" x14ac:dyDescent="0.45">
      <c r="B32" s="949"/>
      <c r="C32" s="696" t="s">
        <v>203</v>
      </c>
      <c r="D32" s="660">
        <v>1000</v>
      </c>
      <c r="E32" s="941">
        <v>0</v>
      </c>
      <c r="F32" s="943"/>
      <c r="G32" s="944"/>
      <c r="H32" s="945">
        <v>0</v>
      </c>
      <c r="I32" s="923" t="e">
        <v>#N/A</v>
      </c>
      <c r="J32" s="946"/>
      <c r="K32" s="902" t="e">
        <v>#NUM!</v>
      </c>
    </row>
    <row r="33" spans="2:11" s="634" customFormat="1" ht="18.75" customHeight="1" x14ac:dyDescent="0.45">
      <c r="B33" s="949"/>
      <c r="C33" s="635" t="s">
        <v>56</v>
      </c>
      <c r="D33" s="636">
        <v>2928.5</v>
      </c>
      <c r="E33" s="914">
        <v>4000</v>
      </c>
      <c r="F33" s="787">
        <v>42040</v>
      </c>
      <c r="G33" s="916">
        <v>45327</v>
      </c>
      <c r="H33" s="917">
        <v>9</v>
      </c>
      <c r="I33" s="927" t="s">
        <v>121</v>
      </c>
      <c r="J33" s="928">
        <v>8.2290000000000002E-3</v>
      </c>
      <c r="K33" s="925">
        <v>0.9</v>
      </c>
    </row>
    <row r="34" spans="2:11" s="634" customFormat="1" ht="18.75" customHeight="1" x14ac:dyDescent="0.45">
      <c r="B34" s="949"/>
      <c r="C34" s="637" t="s">
        <v>17</v>
      </c>
      <c r="D34" s="638">
        <v>1071.5</v>
      </c>
      <c r="E34" s="915">
        <v>0</v>
      </c>
      <c r="F34" s="789"/>
      <c r="G34" s="916"/>
      <c r="H34" s="917">
        <v>0</v>
      </c>
      <c r="I34" s="918" t="e">
        <v>#N/A</v>
      </c>
      <c r="J34" s="928">
        <v>0</v>
      </c>
      <c r="K34" s="925" t="e">
        <v>#NUM!</v>
      </c>
    </row>
    <row r="35" spans="2:11" s="634" customFormat="1" ht="18.75" customHeight="1" x14ac:dyDescent="0.45">
      <c r="B35" s="949"/>
      <c r="C35" s="639" t="s">
        <v>19</v>
      </c>
      <c r="D35" s="640">
        <v>1000</v>
      </c>
      <c r="E35" s="641">
        <v>1000</v>
      </c>
      <c r="F35" s="642">
        <v>42065</v>
      </c>
      <c r="G35" s="642">
        <v>47207</v>
      </c>
      <c r="H35" s="643">
        <v>14.1</v>
      </c>
      <c r="I35" s="656" t="s">
        <v>121</v>
      </c>
      <c r="J35" s="645">
        <v>1.5917500000000001E-2</v>
      </c>
      <c r="K35" s="646">
        <v>6.1</v>
      </c>
    </row>
    <row r="36" spans="2:11" s="634" customFormat="1" ht="18.75" customHeight="1" x14ac:dyDescent="0.45">
      <c r="B36" s="949"/>
      <c r="C36" s="647" t="s">
        <v>19</v>
      </c>
      <c r="D36" s="648">
        <v>7000</v>
      </c>
      <c r="E36" s="649">
        <v>7000</v>
      </c>
      <c r="F36" s="650">
        <v>42065</v>
      </c>
      <c r="G36" s="650">
        <v>45747</v>
      </c>
      <c r="H36" s="651">
        <v>10.1</v>
      </c>
      <c r="I36" s="655" t="s">
        <v>121</v>
      </c>
      <c r="J36" s="653">
        <v>1.0097499999999999E-2</v>
      </c>
      <c r="K36" s="654">
        <v>2.1</v>
      </c>
    </row>
    <row r="37" spans="2:11" s="634" customFormat="1" ht="18.75" customHeight="1" x14ac:dyDescent="0.45">
      <c r="B37" s="949"/>
      <c r="C37" s="639" t="s">
        <v>19</v>
      </c>
      <c r="D37" s="640">
        <v>6000</v>
      </c>
      <c r="E37" s="641">
        <v>6000</v>
      </c>
      <c r="F37" s="642">
        <v>42065</v>
      </c>
      <c r="G37" s="642">
        <v>45380</v>
      </c>
      <c r="H37" s="643">
        <v>9.1</v>
      </c>
      <c r="I37" s="656" t="s">
        <v>121</v>
      </c>
      <c r="J37" s="645">
        <v>8.6549999999999995E-3</v>
      </c>
      <c r="K37" s="646">
        <v>1.1000000000000001</v>
      </c>
    </row>
    <row r="38" spans="2:11" s="634" customFormat="1" ht="18.75" customHeight="1" x14ac:dyDescent="0.45">
      <c r="B38" s="949"/>
      <c r="C38" s="647" t="s">
        <v>19</v>
      </c>
      <c r="D38" s="648">
        <v>6000</v>
      </c>
      <c r="E38" s="649">
        <v>6000</v>
      </c>
      <c r="F38" s="650">
        <v>42065</v>
      </c>
      <c r="G38" s="650">
        <v>45016</v>
      </c>
      <c r="H38" s="651">
        <v>8.1</v>
      </c>
      <c r="I38" s="655" t="s">
        <v>121</v>
      </c>
      <c r="J38" s="653">
        <v>7.0699999999999999E-3</v>
      </c>
      <c r="K38" s="654">
        <v>0.1</v>
      </c>
    </row>
    <row r="39" spans="2:11" s="634" customFormat="1" ht="18.75" customHeight="1" x14ac:dyDescent="0.45">
      <c r="B39" s="949"/>
      <c r="C39" s="639" t="s">
        <v>258</v>
      </c>
      <c r="D39" s="640">
        <v>1000</v>
      </c>
      <c r="E39" s="641">
        <v>1000</v>
      </c>
      <c r="F39" s="642">
        <v>42216</v>
      </c>
      <c r="G39" s="642">
        <v>45138</v>
      </c>
      <c r="H39" s="643">
        <v>8</v>
      </c>
      <c r="I39" s="656" t="s">
        <v>121</v>
      </c>
      <c r="J39" s="645">
        <v>1.3842999999999999E-2</v>
      </c>
      <c r="K39" s="646">
        <v>0.4</v>
      </c>
    </row>
    <row r="40" spans="2:11" s="634" customFormat="1" ht="18.75" customHeight="1" x14ac:dyDescent="0.45">
      <c r="B40" s="949"/>
      <c r="C40" s="647" t="s">
        <v>23</v>
      </c>
      <c r="D40" s="648">
        <v>500</v>
      </c>
      <c r="E40" s="649">
        <v>500</v>
      </c>
      <c r="F40" s="650">
        <v>42216</v>
      </c>
      <c r="G40" s="650">
        <v>45138</v>
      </c>
      <c r="H40" s="651">
        <v>8</v>
      </c>
      <c r="I40" s="655" t="s">
        <v>121</v>
      </c>
      <c r="J40" s="653">
        <v>1.3842999999999999E-2</v>
      </c>
      <c r="K40" s="654">
        <v>0.4</v>
      </c>
    </row>
    <row r="41" spans="2:11" s="634" customFormat="1" ht="18.75" customHeight="1" x14ac:dyDescent="0.45">
      <c r="B41" s="949"/>
      <c r="C41" s="639" t="s">
        <v>14</v>
      </c>
      <c r="D41" s="640">
        <v>500</v>
      </c>
      <c r="E41" s="641">
        <v>500</v>
      </c>
      <c r="F41" s="642">
        <v>42216</v>
      </c>
      <c r="G41" s="642">
        <v>45138</v>
      </c>
      <c r="H41" s="643">
        <v>8</v>
      </c>
      <c r="I41" s="656" t="s">
        <v>185</v>
      </c>
      <c r="J41" s="645">
        <v>1.3999999999999999E-2</v>
      </c>
      <c r="K41" s="646">
        <v>0.4</v>
      </c>
    </row>
    <row r="42" spans="2:11" s="634" customFormat="1" ht="18.75" customHeight="1" x14ac:dyDescent="0.45">
      <c r="B42" s="949"/>
      <c r="C42" s="647" t="s">
        <v>23</v>
      </c>
      <c r="D42" s="640">
        <v>6000</v>
      </c>
      <c r="E42" s="649">
        <v>6000</v>
      </c>
      <c r="F42" s="650">
        <v>42418</v>
      </c>
      <c r="G42" s="650">
        <v>46052</v>
      </c>
      <c r="H42" s="651">
        <v>10</v>
      </c>
      <c r="I42" s="655" t="s">
        <v>121</v>
      </c>
      <c r="J42" s="653">
        <v>6.45E-3</v>
      </c>
      <c r="K42" s="654">
        <v>2.9</v>
      </c>
    </row>
    <row r="43" spans="2:11" s="634" customFormat="1" ht="18.75" customHeight="1" x14ac:dyDescent="0.45">
      <c r="B43" s="949"/>
      <c r="C43" s="639" t="s">
        <v>17</v>
      </c>
      <c r="D43" s="640">
        <v>1000</v>
      </c>
      <c r="E43" s="641">
        <v>1000</v>
      </c>
      <c r="F43" s="642">
        <v>42418</v>
      </c>
      <c r="G43" s="642">
        <v>46052</v>
      </c>
      <c r="H43" s="643">
        <v>10</v>
      </c>
      <c r="I43" s="656" t="s">
        <v>121</v>
      </c>
      <c r="J43" s="645">
        <v>6.45E-3</v>
      </c>
      <c r="K43" s="646">
        <v>2.9</v>
      </c>
    </row>
    <row r="44" spans="2:11" s="634" customFormat="1" ht="18.75" customHeight="1" x14ac:dyDescent="0.45">
      <c r="B44" s="949"/>
      <c r="C44" s="647" t="s">
        <v>34</v>
      </c>
      <c r="D44" s="648">
        <v>1000</v>
      </c>
      <c r="E44" s="649">
        <v>1000</v>
      </c>
      <c r="F44" s="650">
        <v>42418</v>
      </c>
      <c r="G44" s="650">
        <v>46052</v>
      </c>
      <c r="H44" s="651">
        <v>10</v>
      </c>
      <c r="I44" s="655" t="s">
        <v>121</v>
      </c>
      <c r="J44" s="653">
        <v>6.45E-3</v>
      </c>
      <c r="K44" s="654">
        <v>2.9</v>
      </c>
    </row>
    <row r="45" spans="2:11" s="634" customFormat="1" ht="18.75" customHeight="1" x14ac:dyDescent="0.45">
      <c r="B45" s="949"/>
      <c r="C45" s="639" t="s">
        <v>197</v>
      </c>
      <c r="D45" s="640">
        <v>1000</v>
      </c>
      <c r="E45" s="641">
        <v>1000</v>
      </c>
      <c r="F45" s="642">
        <v>42418</v>
      </c>
      <c r="G45" s="642">
        <v>45504</v>
      </c>
      <c r="H45" s="643">
        <v>8.5</v>
      </c>
      <c r="I45" s="656" t="s">
        <v>121</v>
      </c>
      <c r="J45" s="645">
        <v>4.5000000000000005E-3</v>
      </c>
      <c r="K45" s="646">
        <v>1.4</v>
      </c>
    </row>
    <row r="46" spans="2:11" s="634" customFormat="1" ht="18.75" customHeight="1" x14ac:dyDescent="0.45">
      <c r="B46" s="949"/>
      <c r="C46" s="647" t="s">
        <v>25</v>
      </c>
      <c r="D46" s="648">
        <v>1000</v>
      </c>
      <c r="E46" s="649">
        <v>1000</v>
      </c>
      <c r="F46" s="650">
        <v>42418</v>
      </c>
      <c r="G46" s="650">
        <v>46052</v>
      </c>
      <c r="H46" s="651">
        <v>10</v>
      </c>
      <c r="I46" s="655" t="s">
        <v>121</v>
      </c>
      <c r="J46" s="653">
        <v>6.45E-3</v>
      </c>
      <c r="K46" s="654">
        <v>2.9</v>
      </c>
    </row>
    <row r="47" spans="2:11" s="634" customFormat="1" ht="18.75" customHeight="1" x14ac:dyDescent="0.45">
      <c r="B47" s="949"/>
      <c r="C47" s="657" t="s">
        <v>56</v>
      </c>
      <c r="D47" s="658">
        <v>733</v>
      </c>
      <c r="E47" s="903">
        <v>1000</v>
      </c>
      <c r="F47" s="906">
        <v>42430</v>
      </c>
      <c r="G47" s="909">
        <v>46112</v>
      </c>
      <c r="H47" s="910">
        <v>10.1</v>
      </c>
      <c r="I47" s="911" t="s">
        <v>121</v>
      </c>
      <c r="J47" s="912">
        <v>5.326E-3</v>
      </c>
      <c r="K47" s="902">
        <v>3.1</v>
      </c>
    </row>
    <row r="48" spans="2:11" s="634" customFormat="1" ht="18.75" customHeight="1" x14ac:dyDescent="0.45">
      <c r="B48" s="949"/>
      <c r="C48" s="659" t="s">
        <v>17</v>
      </c>
      <c r="D48" s="660">
        <v>267</v>
      </c>
      <c r="E48" s="905">
        <v>0</v>
      </c>
      <c r="F48" s="908"/>
      <c r="G48" s="909"/>
      <c r="H48" s="910">
        <v>0</v>
      </c>
      <c r="I48" s="922" t="e">
        <v>#N/A</v>
      </c>
      <c r="J48" s="912">
        <v>0</v>
      </c>
      <c r="K48" s="902" t="e">
        <v>#NUM!</v>
      </c>
    </row>
    <row r="49" spans="2:11" s="634" customFormat="1" ht="18.75" customHeight="1" x14ac:dyDescent="0.45">
      <c r="B49" s="949"/>
      <c r="C49" s="647" t="s">
        <v>23</v>
      </c>
      <c r="D49" s="648">
        <v>2000</v>
      </c>
      <c r="E49" s="649">
        <v>2000</v>
      </c>
      <c r="F49" s="650">
        <v>42430</v>
      </c>
      <c r="G49" s="650">
        <v>45747</v>
      </c>
      <c r="H49" s="651">
        <v>9.1</v>
      </c>
      <c r="I49" s="655" t="s">
        <v>121</v>
      </c>
      <c r="J49" s="653">
        <v>4.3110000000000006E-3</v>
      </c>
      <c r="K49" s="654">
        <v>2.1</v>
      </c>
    </row>
    <row r="50" spans="2:11" s="634" customFormat="1" ht="18.75" customHeight="1" x14ac:dyDescent="0.45">
      <c r="B50" s="949"/>
      <c r="C50" s="639" t="s">
        <v>263</v>
      </c>
      <c r="D50" s="640">
        <v>1500</v>
      </c>
      <c r="E50" s="641">
        <v>1500</v>
      </c>
      <c r="F50" s="642">
        <v>42430</v>
      </c>
      <c r="G50" s="642">
        <v>45380</v>
      </c>
      <c r="H50" s="643">
        <v>8.1</v>
      </c>
      <c r="I50" s="656" t="s">
        <v>121</v>
      </c>
      <c r="J50" s="645">
        <v>3.055E-3</v>
      </c>
      <c r="K50" s="646">
        <v>1.1000000000000001</v>
      </c>
    </row>
    <row r="51" spans="2:11" s="634" customFormat="1" ht="18.75" customHeight="1" x14ac:dyDescent="0.45">
      <c r="B51" s="949"/>
      <c r="C51" s="647" t="s">
        <v>195</v>
      </c>
      <c r="D51" s="648">
        <v>1000</v>
      </c>
      <c r="E51" s="649">
        <v>1000</v>
      </c>
      <c r="F51" s="650">
        <v>42430</v>
      </c>
      <c r="G51" s="650">
        <v>45380</v>
      </c>
      <c r="H51" s="651">
        <v>8.1</v>
      </c>
      <c r="I51" s="655" t="s">
        <v>121</v>
      </c>
      <c r="J51" s="653">
        <v>3.0479999999999999E-3</v>
      </c>
      <c r="K51" s="654">
        <v>1.1000000000000001</v>
      </c>
    </row>
    <row r="52" spans="2:11" s="634" customFormat="1" ht="18.75" customHeight="1" x14ac:dyDescent="0.45">
      <c r="B52" s="949"/>
      <c r="C52" s="639" t="s">
        <v>194</v>
      </c>
      <c r="D52" s="640">
        <v>1000</v>
      </c>
      <c r="E52" s="641">
        <v>1000</v>
      </c>
      <c r="F52" s="642">
        <v>42430</v>
      </c>
      <c r="G52" s="642">
        <v>45380</v>
      </c>
      <c r="H52" s="643">
        <v>8.1</v>
      </c>
      <c r="I52" s="656" t="s">
        <v>185</v>
      </c>
      <c r="J52" s="645">
        <v>2.9499999999999999E-3</v>
      </c>
      <c r="K52" s="646">
        <v>1.1000000000000001</v>
      </c>
    </row>
    <row r="53" spans="2:11" s="634" customFormat="1" ht="18.75" customHeight="1" x14ac:dyDescent="0.45">
      <c r="B53" s="949"/>
      <c r="C53" s="647" t="s">
        <v>31</v>
      </c>
      <c r="D53" s="648">
        <v>1500</v>
      </c>
      <c r="E53" s="649">
        <v>1500</v>
      </c>
      <c r="F53" s="650">
        <v>42430</v>
      </c>
      <c r="G53" s="650">
        <v>45380</v>
      </c>
      <c r="H53" s="651">
        <v>8.1</v>
      </c>
      <c r="I53" s="655" t="s">
        <v>121</v>
      </c>
      <c r="J53" s="653">
        <v>3.0479999999999999E-3</v>
      </c>
      <c r="K53" s="654">
        <v>1.1000000000000001</v>
      </c>
    </row>
    <row r="54" spans="2:11" s="634" customFormat="1" ht="18.75" customHeight="1" x14ac:dyDescent="0.45">
      <c r="B54" s="949"/>
      <c r="C54" s="647" t="s">
        <v>27</v>
      </c>
      <c r="D54" s="648">
        <v>1000</v>
      </c>
      <c r="E54" s="649">
        <v>1000</v>
      </c>
      <c r="F54" s="650">
        <v>42447</v>
      </c>
      <c r="G54" s="650">
        <v>45747</v>
      </c>
      <c r="H54" s="651">
        <v>9</v>
      </c>
      <c r="I54" s="655" t="s">
        <v>121</v>
      </c>
      <c r="J54" s="653">
        <v>4.7799999999999995E-3</v>
      </c>
      <c r="K54" s="654">
        <v>2.1</v>
      </c>
    </row>
    <row r="55" spans="2:11" s="634" customFormat="1" ht="18.75" customHeight="1" x14ac:dyDescent="0.45">
      <c r="B55" s="949"/>
      <c r="C55" s="647" t="s">
        <v>25</v>
      </c>
      <c r="D55" s="648">
        <v>1000</v>
      </c>
      <c r="E55" s="649">
        <v>1000</v>
      </c>
      <c r="F55" s="650">
        <v>42447</v>
      </c>
      <c r="G55" s="650">
        <v>45747</v>
      </c>
      <c r="H55" s="651">
        <v>9</v>
      </c>
      <c r="I55" s="655" t="s">
        <v>121</v>
      </c>
      <c r="J55" s="653">
        <v>4.7799999999999995E-3</v>
      </c>
      <c r="K55" s="654">
        <v>2.1</v>
      </c>
    </row>
    <row r="56" spans="2:11" s="634" customFormat="1" ht="18.75" customHeight="1" x14ac:dyDescent="0.45">
      <c r="B56" s="949"/>
      <c r="C56" s="639" t="s">
        <v>37</v>
      </c>
      <c r="D56" s="640">
        <v>1000</v>
      </c>
      <c r="E56" s="641">
        <v>1000</v>
      </c>
      <c r="F56" s="642">
        <v>42460</v>
      </c>
      <c r="G56" s="642">
        <v>46112</v>
      </c>
      <c r="H56" s="643">
        <v>10</v>
      </c>
      <c r="I56" s="656" t="s">
        <v>185</v>
      </c>
      <c r="J56" s="645">
        <v>5.3E-3</v>
      </c>
      <c r="K56" s="646">
        <v>3.1</v>
      </c>
    </row>
    <row r="57" spans="2:11" s="634" customFormat="1" ht="18.75" customHeight="1" x14ac:dyDescent="0.45">
      <c r="B57" s="949"/>
      <c r="C57" s="635" t="s">
        <v>56</v>
      </c>
      <c r="D57" s="636">
        <v>4031.5</v>
      </c>
      <c r="E57" s="914">
        <v>5500</v>
      </c>
      <c r="F57" s="787">
        <v>42488</v>
      </c>
      <c r="G57" s="916">
        <v>45565</v>
      </c>
      <c r="H57" s="917">
        <v>8.4</v>
      </c>
      <c r="I57" s="927" t="s">
        <v>185</v>
      </c>
      <c r="J57" s="928">
        <v>5.0977000000000001E-3</v>
      </c>
      <c r="K57" s="925">
        <v>1.6</v>
      </c>
    </row>
    <row r="58" spans="2:11" s="634" customFormat="1" ht="18.75" customHeight="1" x14ac:dyDescent="0.45">
      <c r="B58" s="949"/>
      <c r="C58" s="637" t="s">
        <v>17</v>
      </c>
      <c r="D58" s="638">
        <v>1468.5</v>
      </c>
      <c r="E58" s="915">
        <v>0</v>
      </c>
      <c r="F58" s="789"/>
      <c r="G58" s="916"/>
      <c r="H58" s="917">
        <v>0</v>
      </c>
      <c r="I58" s="918" t="e">
        <v>#N/A</v>
      </c>
      <c r="J58" s="928">
        <v>0</v>
      </c>
      <c r="K58" s="925" t="e">
        <v>#NUM!</v>
      </c>
    </row>
    <row r="59" spans="2:11" s="634" customFormat="1" ht="18.75" customHeight="1" x14ac:dyDescent="0.45">
      <c r="B59" s="949"/>
      <c r="C59" s="639" t="s">
        <v>14</v>
      </c>
      <c r="D59" s="640">
        <v>10850</v>
      </c>
      <c r="E59" s="641">
        <v>10850</v>
      </c>
      <c r="F59" s="642">
        <v>42580</v>
      </c>
      <c r="G59" s="642">
        <v>46598</v>
      </c>
      <c r="H59" s="643">
        <v>11</v>
      </c>
      <c r="I59" s="656" t="s">
        <v>185</v>
      </c>
      <c r="J59" s="645">
        <v>4.0800000000000003E-3</v>
      </c>
      <c r="K59" s="646">
        <v>4.4000000000000004</v>
      </c>
    </row>
    <row r="60" spans="2:11" s="634" customFormat="1" ht="18.75" customHeight="1" x14ac:dyDescent="0.45">
      <c r="B60" s="949"/>
      <c r="C60" s="635" t="s">
        <v>204</v>
      </c>
      <c r="D60" s="636">
        <v>2250</v>
      </c>
      <c r="E60" s="914">
        <v>4700</v>
      </c>
      <c r="F60" s="787">
        <v>42580</v>
      </c>
      <c r="G60" s="916">
        <v>45504</v>
      </c>
      <c r="H60" s="917">
        <v>8</v>
      </c>
      <c r="I60" s="927" t="s">
        <v>185</v>
      </c>
      <c r="J60" s="928">
        <v>7.3500000000000006E-3</v>
      </c>
      <c r="K60" s="925">
        <v>1.4</v>
      </c>
    </row>
    <row r="61" spans="2:11" s="634" customFormat="1" ht="18.75" customHeight="1" x14ac:dyDescent="0.45">
      <c r="B61" s="949"/>
      <c r="C61" s="663" t="s">
        <v>14</v>
      </c>
      <c r="D61" s="664">
        <v>1350</v>
      </c>
      <c r="E61" s="926"/>
      <c r="F61" s="788"/>
      <c r="G61" s="916"/>
      <c r="H61" s="917">
        <v>0</v>
      </c>
      <c r="I61" s="927" t="e">
        <v>#N/A</v>
      </c>
      <c r="J61" s="928"/>
      <c r="K61" s="925" t="e">
        <v>#NUM!</v>
      </c>
    </row>
    <row r="62" spans="2:11" s="634" customFormat="1" ht="18.75" customHeight="1" x14ac:dyDescent="0.45">
      <c r="B62" s="949"/>
      <c r="C62" s="663" t="s">
        <v>23</v>
      </c>
      <c r="D62" s="664">
        <v>600</v>
      </c>
      <c r="E62" s="926"/>
      <c r="F62" s="788"/>
      <c r="G62" s="916"/>
      <c r="H62" s="917">
        <v>0</v>
      </c>
      <c r="I62" s="927" t="e">
        <v>#N/A</v>
      </c>
      <c r="J62" s="928"/>
      <c r="K62" s="925" t="e">
        <v>#NUM!</v>
      </c>
    </row>
    <row r="63" spans="2:11" s="634" customFormat="1" ht="18.75" customHeight="1" x14ac:dyDescent="0.45">
      <c r="B63" s="949"/>
      <c r="C63" s="637" t="s">
        <v>56</v>
      </c>
      <c r="D63" s="638">
        <v>500</v>
      </c>
      <c r="E63" s="915"/>
      <c r="F63" s="789"/>
      <c r="G63" s="916"/>
      <c r="H63" s="917">
        <v>0</v>
      </c>
      <c r="I63" s="927" t="e">
        <v>#N/A</v>
      </c>
      <c r="J63" s="928"/>
      <c r="K63" s="925" t="e">
        <v>#NUM!</v>
      </c>
    </row>
    <row r="64" spans="2:11" s="634" customFormat="1" ht="18.75" customHeight="1" x14ac:dyDescent="0.45">
      <c r="B64" s="949"/>
      <c r="C64" s="639" t="s">
        <v>34</v>
      </c>
      <c r="D64" s="640">
        <v>2000</v>
      </c>
      <c r="E64" s="641">
        <v>2000</v>
      </c>
      <c r="F64" s="642">
        <v>42634</v>
      </c>
      <c r="G64" s="642">
        <v>46295</v>
      </c>
      <c r="H64" s="643">
        <v>10</v>
      </c>
      <c r="I64" s="656" t="s">
        <v>185</v>
      </c>
      <c r="J64" s="645">
        <v>4.9399999999999999E-3</v>
      </c>
      <c r="K64" s="646">
        <v>3.6</v>
      </c>
    </row>
    <row r="65" spans="2:11" s="634" customFormat="1" ht="18.75" customHeight="1" x14ac:dyDescent="0.45">
      <c r="B65" s="949"/>
      <c r="C65" s="647" t="s">
        <v>197</v>
      </c>
      <c r="D65" s="648">
        <v>2500</v>
      </c>
      <c r="E65" s="649">
        <v>2500</v>
      </c>
      <c r="F65" s="650">
        <v>42643</v>
      </c>
      <c r="G65" s="650">
        <v>46295</v>
      </c>
      <c r="H65" s="651">
        <v>10</v>
      </c>
      <c r="I65" s="655" t="s">
        <v>185</v>
      </c>
      <c r="J65" s="653">
        <v>4.6119999999999998E-3</v>
      </c>
      <c r="K65" s="654">
        <v>3.6</v>
      </c>
    </row>
    <row r="66" spans="2:11" s="634" customFormat="1" ht="18.75" customHeight="1" x14ac:dyDescent="0.45">
      <c r="B66" s="949"/>
      <c r="C66" s="639" t="s">
        <v>37</v>
      </c>
      <c r="D66" s="640">
        <v>1000</v>
      </c>
      <c r="E66" s="641">
        <v>1000</v>
      </c>
      <c r="F66" s="642">
        <v>42643</v>
      </c>
      <c r="G66" s="642">
        <v>46295</v>
      </c>
      <c r="H66" s="643">
        <v>10</v>
      </c>
      <c r="I66" s="656" t="s">
        <v>185</v>
      </c>
      <c r="J66" s="645">
        <v>4.4099999999999999E-3</v>
      </c>
      <c r="K66" s="646">
        <v>3.6</v>
      </c>
    </row>
    <row r="67" spans="2:11" s="634" customFormat="1" ht="18.75" customHeight="1" x14ac:dyDescent="0.45">
      <c r="B67" s="949"/>
      <c r="C67" s="647" t="s">
        <v>195</v>
      </c>
      <c r="D67" s="648">
        <v>3000</v>
      </c>
      <c r="E67" s="649">
        <v>3000</v>
      </c>
      <c r="F67" s="650">
        <v>42725</v>
      </c>
      <c r="G67" s="650">
        <v>46386</v>
      </c>
      <c r="H67" s="651">
        <v>10</v>
      </c>
      <c r="I67" s="652" t="s">
        <v>185</v>
      </c>
      <c r="J67" s="653">
        <v>6.6400000000000001E-3</v>
      </c>
      <c r="K67" s="654">
        <v>3.8</v>
      </c>
    </row>
    <row r="68" spans="2:11" s="634" customFormat="1" ht="18.75" customHeight="1" x14ac:dyDescent="0.45">
      <c r="B68" s="949"/>
      <c r="C68" s="639" t="s">
        <v>197</v>
      </c>
      <c r="D68" s="640">
        <v>2000</v>
      </c>
      <c r="E68" s="641">
        <v>2000</v>
      </c>
      <c r="F68" s="642">
        <v>42725</v>
      </c>
      <c r="G68" s="642">
        <v>46386</v>
      </c>
      <c r="H68" s="643">
        <v>10</v>
      </c>
      <c r="I68" s="644" t="s">
        <v>185</v>
      </c>
      <c r="J68" s="645">
        <v>6.3554000000000006E-3</v>
      </c>
      <c r="K68" s="646">
        <v>3.8</v>
      </c>
    </row>
    <row r="69" spans="2:11" s="634" customFormat="1" ht="18.75" customHeight="1" x14ac:dyDescent="0.45">
      <c r="B69" s="949"/>
      <c r="C69" s="635" t="s">
        <v>23</v>
      </c>
      <c r="D69" s="636">
        <v>1000</v>
      </c>
      <c r="E69" s="914">
        <v>4000</v>
      </c>
      <c r="F69" s="787">
        <v>42766</v>
      </c>
      <c r="G69" s="916">
        <v>45322</v>
      </c>
      <c r="H69" s="917">
        <v>7</v>
      </c>
      <c r="I69" s="927" t="s">
        <v>185</v>
      </c>
      <c r="J69" s="928">
        <v>8.0938E-3</v>
      </c>
      <c r="K69" s="925">
        <v>0.9</v>
      </c>
    </row>
    <row r="70" spans="2:11" s="634" customFormat="1" ht="18.75" customHeight="1" x14ac:dyDescent="0.45">
      <c r="B70" s="949"/>
      <c r="C70" s="663" t="s">
        <v>17</v>
      </c>
      <c r="D70" s="664">
        <v>1000</v>
      </c>
      <c r="E70" s="926"/>
      <c r="F70" s="788"/>
      <c r="G70" s="916"/>
      <c r="H70" s="917">
        <v>0</v>
      </c>
      <c r="I70" s="927" t="e">
        <v>#N/A</v>
      </c>
      <c r="J70" s="928"/>
      <c r="K70" s="925" t="e">
        <v>#NUM!</v>
      </c>
    </row>
    <row r="71" spans="2:11" s="634" customFormat="1" ht="18.75" customHeight="1" x14ac:dyDescent="0.45">
      <c r="B71" s="949"/>
      <c r="C71" s="663" t="s">
        <v>19</v>
      </c>
      <c r="D71" s="664">
        <v>500</v>
      </c>
      <c r="E71" s="926"/>
      <c r="F71" s="788"/>
      <c r="G71" s="916"/>
      <c r="H71" s="917">
        <v>0</v>
      </c>
      <c r="I71" s="927" t="e">
        <v>#N/A</v>
      </c>
      <c r="J71" s="928"/>
      <c r="K71" s="925" t="e">
        <v>#NUM!</v>
      </c>
    </row>
    <row r="72" spans="2:11" s="634" customFormat="1" ht="18.75" customHeight="1" x14ac:dyDescent="0.45">
      <c r="B72" s="949"/>
      <c r="C72" s="663" t="s">
        <v>14</v>
      </c>
      <c r="D72" s="664">
        <v>500</v>
      </c>
      <c r="E72" s="926"/>
      <c r="F72" s="788"/>
      <c r="G72" s="916"/>
      <c r="H72" s="917">
        <v>0</v>
      </c>
      <c r="I72" s="927" t="e">
        <v>#N/A</v>
      </c>
      <c r="J72" s="928"/>
      <c r="K72" s="925" t="e">
        <v>#NUM!</v>
      </c>
    </row>
    <row r="73" spans="2:11" s="634" customFormat="1" ht="18.75" customHeight="1" x14ac:dyDescent="0.45">
      <c r="B73" s="949"/>
      <c r="C73" s="637" t="s">
        <v>56</v>
      </c>
      <c r="D73" s="638">
        <v>1000</v>
      </c>
      <c r="E73" s="915"/>
      <c r="F73" s="789"/>
      <c r="G73" s="916"/>
      <c r="H73" s="917">
        <v>0</v>
      </c>
      <c r="I73" s="927" t="e">
        <v>#N/A</v>
      </c>
      <c r="J73" s="928"/>
      <c r="K73" s="925" t="e">
        <v>#NUM!</v>
      </c>
    </row>
    <row r="74" spans="2:11" s="634" customFormat="1" ht="18.75" customHeight="1" x14ac:dyDescent="0.45">
      <c r="B74" s="949"/>
      <c r="C74" s="639" t="s">
        <v>14</v>
      </c>
      <c r="D74" s="640">
        <v>2000</v>
      </c>
      <c r="E74" s="641">
        <v>2000</v>
      </c>
      <c r="F74" s="642">
        <v>42825</v>
      </c>
      <c r="G74" s="642">
        <v>46416</v>
      </c>
      <c r="H74" s="643">
        <v>9.8000000000000007</v>
      </c>
      <c r="I74" s="656" t="s">
        <v>185</v>
      </c>
      <c r="J74" s="645">
        <v>6.0499999999999998E-3</v>
      </c>
      <c r="K74" s="646">
        <v>3.9</v>
      </c>
    </row>
    <row r="75" spans="2:11" s="634" customFormat="1" ht="18.75" customHeight="1" x14ac:dyDescent="0.45">
      <c r="B75" s="949"/>
      <c r="C75" s="647" t="s">
        <v>195</v>
      </c>
      <c r="D75" s="648">
        <v>1000</v>
      </c>
      <c r="E75" s="649">
        <v>1000</v>
      </c>
      <c r="F75" s="650">
        <v>42825</v>
      </c>
      <c r="G75" s="650">
        <v>46416</v>
      </c>
      <c r="H75" s="651">
        <v>9.8000000000000007</v>
      </c>
      <c r="I75" s="652" t="s">
        <v>185</v>
      </c>
      <c r="J75" s="653">
        <v>6.0499999999999998E-3</v>
      </c>
      <c r="K75" s="654">
        <v>3.9</v>
      </c>
    </row>
    <row r="76" spans="2:11" s="634" customFormat="1" ht="18.75" customHeight="1" x14ac:dyDescent="0.45">
      <c r="B76" s="949"/>
      <c r="C76" s="639" t="s">
        <v>194</v>
      </c>
      <c r="D76" s="640">
        <v>1000</v>
      </c>
      <c r="E76" s="641">
        <v>1000</v>
      </c>
      <c r="F76" s="642">
        <v>42825</v>
      </c>
      <c r="G76" s="642">
        <v>46416</v>
      </c>
      <c r="H76" s="643">
        <v>9.8000000000000007</v>
      </c>
      <c r="I76" s="656" t="s">
        <v>185</v>
      </c>
      <c r="J76" s="645">
        <v>6.0999999999999995E-3</v>
      </c>
      <c r="K76" s="646">
        <v>3.9</v>
      </c>
    </row>
    <row r="77" spans="2:11" s="634" customFormat="1" ht="18.75" customHeight="1" x14ac:dyDescent="0.45">
      <c r="B77" s="949"/>
      <c r="C77" s="647" t="s">
        <v>246</v>
      </c>
      <c r="D77" s="648">
        <v>1000</v>
      </c>
      <c r="E77" s="649">
        <v>1000</v>
      </c>
      <c r="F77" s="650">
        <v>42825</v>
      </c>
      <c r="G77" s="650">
        <v>46416</v>
      </c>
      <c r="H77" s="651">
        <v>9.8000000000000007</v>
      </c>
      <c r="I77" s="655" t="s">
        <v>185</v>
      </c>
      <c r="J77" s="653">
        <v>6.0499999999999998E-3</v>
      </c>
      <c r="K77" s="654">
        <v>3.9</v>
      </c>
    </row>
    <row r="78" spans="2:11" s="634" customFormat="1" ht="18.75" customHeight="1" x14ac:dyDescent="0.45">
      <c r="B78" s="949"/>
      <c r="C78" s="657" t="s">
        <v>56</v>
      </c>
      <c r="D78" s="658">
        <v>1099.5</v>
      </c>
      <c r="E78" s="903">
        <v>1500</v>
      </c>
      <c r="F78" s="906">
        <v>42856</v>
      </c>
      <c r="G78" s="909">
        <v>45597</v>
      </c>
      <c r="H78" s="910">
        <v>7.5</v>
      </c>
      <c r="I78" s="911" t="s">
        <v>185</v>
      </c>
      <c r="J78" s="912">
        <v>4.3639999999999998E-3</v>
      </c>
      <c r="K78" s="902">
        <v>1.7</v>
      </c>
    </row>
    <row r="79" spans="2:11" s="634" customFormat="1" ht="18.75" customHeight="1" x14ac:dyDescent="0.45">
      <c r="B79" s="949"/>
      <c r="C79" s="659" t="s">
        <v>17</v>
      </c>
      <c r="D79" s="660">
        <v>400.5</v>
      </c>
      <c r="E79" s="905">
        <v>0</v>
      </c>
      <c r="F79" s="908"/>
      <c r="G79" s="909"/>
      <c r="H79" s="910">
        <v>0</v>
      </c>
      <c r="I79" s="922" t="e">
        <v>#N/A</v>
      </c>
      <c r="J79" s="912">
        <v>0</v>
      </c>
      <c r="K79" s="902" t="e">
        <v>#NUM!</v>
      </c>
    </row>
    <row r="80" spans="2:11" s="634" customFormat="1" ht="18.75" customHeight="1" x14ac:dyDescent="0.45">
      <c r="B80" s="949"/>
      <c r="C80" s="647" t="s">
        <v>56</v>
      </c>
      <c r="D80" s="648">
        <v>1000</v>
      </c>
      <c r="E80" s="649">
        <v>1000</v>
      </c>
      <c r="F80" s="650">
        <v>42856</v>
      </c>
      <c r="G80" s="650">
        <v>45778</v>
      </c>
      <c r="H80" s="651">
        <v>8</v>
      </c>
      <c r="I80" s="655" t="s">
        <v>185</v>
      </c>
      <c r="J80" s="653">
        <v>3.8500000000000001E-3</v>
      </c>
      <c r="K80" s="654">
        <v>2.2000000000000002</v>
      </c>
    </row>
    <row r="81" spans="2:11" s="634" customFormat="1" ht="18.75" customHeight="1" x14ac:dyDescent="0.45">
      <c r="B81" s="949"/>
      <c r="C81" s="639" t="s">
        <v>259</v>
      </c>
      <c r="D81" s="640">
        <v>2000</v>
      </c>
      <c r="E81" s="641">
        <v>2000</v>
      </c>
      <c r="F81" s="642">
        <v>42856</v>
      </c>
      <c r="G81" s="642">
        <v>45413</v>
      </c>
      <c r="H81" s="643">
        <v>7</v>
      </c>
      <c r="I81" s="656" t="s">
        <v>185</v>
      </c>
      <c r="J81" s="645">
        <v>3.6880000000000003E-3</v>
      </c>
      <c r="K81" s="646">
        <v>1.2</v>
      </c>
    </row>
    <row r="82" spans="2:11" s="634" customFormat="1" ht="18.75" customHeight="1" x14ac:dyDescent="0.45">
      <c r="B82" s="949"/>
      <c r="C82" s="665" t="s">
        <v>23</v>
      </c>
      <c r="D82" s="648">
        <v>2000</v>
      </c>
      <c r="E82" s="649">
        <v>2000</v>
      </c>
      <c r="F82" s="666">
        <v>42856</v>
      </c>
      <c r="G82" s="666">
        <v>46508</v>
      </c>
      <c r="H82" s="651">
        <v>10</v>
      </c>
      <c r="I82" s="655" t="s">
        <v>185</v>
      </c>
      <c r="J82" s="667">
        <v>5.7400000000000003E-3</v>
      </c>
      <c r="K82" s="668">
        <v>4.2</v>
      </c>
    </row>
    <row r="83" spans="2:11" s="634" customFormat="1" ht="18.75" customHeight="1" x14ac:dyDescent="0.45">
      <c r="B83" s="949"/>
      <c r="C83" s="639" t="s">
        <v>197</v>
      </c>
      <c r="D83" s="640">
        <v>1000</v>
      </c>
      <c r="E83" s="641">
        <v>1000</v>
      </c>
      <c r="F83" s="642">
        <v>42856</v>
      </c>
      <c r="G83" s="669">
        <v>46508</v>
      </c>
      <c r="H83" s="643">
        <v>10</v>
      </c>
      <c r="I83" s="656" t="s">
        <v>185</v>
      </c>
      <c r="J83" s="645">
        <v>5.738E-3</v>
      </c>
      <c r="K83" s="646">
        <v>4.2</v>
      </c>
    </row>
    <row r="84" spans="2:11" s="634" customFormat="1" ht="18.75" customHeight="1" x14ac:dyDescent="0.45">
      <c r="B84" s="949"/>
      <c r="C84" s="647" t="s">
        <v>263</v>
      </c>
      <c r="D84" s="648">
        <v>1000</v>
      </c>
      <c r="E84" s="649">
        <v>1000</v>
      </c>
      <c r="F84" s="650">
        <v>42856</v>
      </c>
      <c r="G84" s="666">
        <v>46508</v>
      </c>
      <c r="H84" s="651">
        <v>10</v>
      </c>
      <c r="I84" s="655" t="s">
        <v>185</v>
      </c>
      <c r="J84" s="653">
        <v>5.7400000000000003E-3</v>
      </c>
      <c r="K84" s="654">
        <v>4.2</v>
      </c>
    </row>
    <row r="85" spans="2:11" s="634" customFormat="1" ht="18.75" customHeight="1" x14ac:dyDescent="0.45">
      <c r="B85" s="949"/>
      <c r="C85" s="657" t="s">
        <v>48</v>
      </c>
      <c r="D85" s="658">
        <v>2000</v>
      </c>
      <c r="E85" s="903">
        <v>8000</v>
      </c>
      <c r="F85" s="906">
        <v>42874</v>
      </c>
      <c r="G85" s="909">
        <v>45793</v>
      </c>
      <c r="H85" s="910">
        <v>8</v>
      </c>
      <c r="I85" s="911" t="s">
        <v>185</v>
      </c>
      <c r="J85" s="912">
        <v>3.4499999999999999E-3</v>
      </c>
      <c r="K85" s="902">
        <v>2.2000000000000002</v>
      </c>
    </row>
    <row r="86" spans="2:11" s="634" customFormat="1" ht="18.75" customHeight="1" x14ac:dyDescent="0.45">
      <c r="B86" s="949"/>
      <c r="C86" s="670" t="s">
        <v>49</v>
      </c>
      <c r="D86" s="671">
        <v>1800</v>
      </c>
      <c r="E86" s="904"/>
      <c r="F86" s="907"/>
      <c r="G86" s="909"/>
      <c r="H86" s="910">
        <v>0</v>
      </c>
      <c r="I86" s="911" t="e">
        <v>#N/A</v>
      </c>
      <c r="J86" s="912"/>
      <c r="K86" s="902" t="e">
        <v>#NUM!</v>
      </c>
    </row>
    <row r="87" spans="2:11" s="634" customFormat="1" ht="18.75" customHeight="1" x14ac:dyDescent="0.45">
      <c r="B87" s="949"/>
      <c r="C87" s="670" t="s">
        <v>50</v>
      </c>
      <c r="D87" s="671">
        <v>1350</v>
      </c>
      <c r="E87" s="904"/>
      <c r="F87" s="907"/>
      <c r="G87" s="909"/>
      <c r="H87" s="910">
        <v>0</v>
      </c>
      <c r="I87" s="911" t="e">
        <v>#N/A</v>
      </c>
      <c r="J87" s="912"/>
      <c r="K87" s="902" t="e">
        <v>#NUM!</v>
      </c>
    </row>
    <row r="88" spans="2:11" s="634" customFormat="1" ht="18.75" customHeight="1" x14ac:dyDescent="0.45">
      <c r="B88" s="949"/>
      <c r="C88" s="670" t="s">
        <v>51</v>
      </c>
      <c r="D88" s="671">
        <v>1000</v>
      </c>
      <c r="E88" s="904"/>
      <c r="F88" s="907"/>
      <c r="G88" s="909"/>
      <c r="H88" s="910">
        <v>0</v>
      </c>
      <c r="I88" s="911" t="e">
        <v>#N/A</v>
      </c>
      <c r="J88" s="912"/>
      <c r="K88" s="902" t="e">
        <v>#NUM!</v>
      </c>
    </row>
    <row r="89" spans="2:11" s="634" customFormat="1" ht="18.75" customHeight="1" x14ac:dyDescent="0.45">
      <c r="B89" s="949"/>
      <c r="C89" s="670" t="s">
        <v>237</v>
      </c>
      <c r="D89" s="671">
        <v>950</v>
      </c>
      <c r="E89" s="904"/>
      <c r="F89" s="907"/>
      <c r="G89" s="909"/>
      <c r="H89" s="910">
        <v>0</v>
      </c>
      <c r="I89" s="911" t="e">
        <v>#N/A</v>
      </c>
      <c r="J89" s="912"/>
      <c r="K89" s="902" t="e">
        <v>#NUM!</v>
      </c>
    </row>
    <row r="90" spans="2:11" s="634" customFormat="1" ht="18.75" customHeight="1" x14ac:dyDescent="0.45">
      <c r="B90" s="949"/>
      <c r="C90" s="670" t="s">
        <v>53</v>
      </c>
      <c r="D90" s="671">
        <v>450</v>
      </c>
      <c r="E90" s="904">
        <v>0</v>
      </c>
      <c r="F90" s="907"/>
      <c r="G90" s="909"/>
      <c r="H90" s="910">
        <v>0</v>
      </c>
      <c r="I90" s="922" t="e">
        <v>#N/A</v>
      </c>
      <c r="J90" s="912">
        <v>0</v>
      </c>
      <c r="K90" s="902" t="e">
        <v>#NUM!</v>
      </c>
    </row>
    <row r="91" spans="2:11" s="634" customFormat="1" ht="18.75" customHeight="1" x14ac:dyDescent="0.45">
      <c r="B91" s="949"/>
      <c r="C91" s="659" t="s">
        <v>54</v>
      </c>
      <c r="D91" s="660">
        <v>450</v>
      </c>
      <c r="E91" s="905">
        <v>0</v>
      </c>
      <c r="F91" s="908"/>
      <c r="G91" s="909"/>
      <c r="H91" s="910">
        <v>0</v>
      </c>
      <c r="I91" s="922" t="e">
        <v>#N/A</v>
      </c>
      <c r="J91" s="912">
        <v>0</v>
      </c>
      <c r="K91" s="902" t="e">
        <v>#NUM!</v>
      </c>
    </row>
    <row r="92" spans="2:11" s="634" customFormat="1" ht="18.75" customHeight="1" x14ac:dyDescent="0.45">
      <c r="B92" s="949"/>
      <c r="C92" s="635" t="s">
        <v>194</v>
      </c>
      <c r="D92" s="636">
        <v>1100</v>
      </c>
      <c r="E92" s="914">
        <v>1900</v>
      </c>
      <c r="F92" s="787">
        <v>42947</v>
      </c>
      <c r="G92" s="916">
        <v>45138</v>
      </c>
      <c r="H92" s="917">
        <v>6</v>
      </c>
      <c r="I92" s="918" t="s">
        <v>185</v>
      </c>
      <c r="J92" s="920">
        <v>6.8000000000000005E-3</v>
      </c>
      <c r="K92" s="921">
        <v>0.4</v>
      </c>
    </row>
    <row r="93" spans="2:11" s="634" customFormat="1" ht="18.75" customHeight="1" x14ac:dyDescent="0.45">
      <c r="B93" s="949"/>
      <c r="C93" s="637" t="s">
        <v>205</v>
      </c>
      <c r="D93" s="638">
        <v>800</v>
      </c>
      <c r="E93" s="915">
        <v>0</v>
      </c>
      <c r="F93" s="789"/>
      <c r="G93" s="916"/>
      <c r="H93" s="917">
        <v>0</v>
      </c>
      <c r="I93" s="919" t="e">
        <v>#N/A</v>
      </c>
      <c r="J93" s="920"/>
      <c r="K93" s="921" t="e">
        <v>#NUM!</v>
      </c>
    </row>
    <row r="94" spans="2:11" s="634" customFormat="1" ht="18.75" customHeight="1" x14ac:dyDescent="0.45">
      <c r="B94" s="949"/>
      <c r="C94" s="639" t="s">
        <v>19</v>
      </c>
      <c r="D94" s="640">
        <v>1000</v>
      </c>
      <c r="E94" s="641">
        <v>1000</v>
      </c>
      <c r="F94" s="642">
        <v>42947</v>
      </c>
      <c r="G94" s="642">
        <v>45138</v>
      </c>
      <c r="H94" s="643">
        <v>6</v>
      </c>
      <c r="I94" s="656" t="s">
        <v>185</v>
      </c>
      <c r="J94" s="645">
        <v>6.8792000000000002E-3</v>
      </c>
      <c r="K94" s="646">
        <v>0.4</v>
      </c>
    </row>
    <row r="95" spans="2:11" s="634" customFormat="1" ht="18.75" customHeight="1" x14ac:dyDescent="0.45">
      <c r="B95" s="949"/>
      <c r="C95" s="635" t="s">
        <v>14</v>
      </c>
      <c r="D95" s="636">
        <v>2875</v>
      </c>
      <c r="E95" s="914">
        <v>3975</v>
      </c>
      <c r="F95" s="787">
        <v>42947</v>
      </c>
      <c r="G95" s="916">
        <v>45869</v>
      </c>
      <c r="H95" s="917">
        <v>8</v>
      </c>
      <c r="I95" s="918" t="s">
        <v>185</v>
      </c>
      <c r="J95" s="920">
        <v>8.5629999999999994E-3</v>
      </c>
      <c r="K95" s="921">
        <v>2.4</v>
      </c>
    </row>
    <row r="96" spans="2:11" s="634" customFormat="1" ht="18.75" customHeight="1" x14ac:dyDescent="0.45">
      <c r="B96" s="949"/>
      <c r="C96" s="637" t="s">
        <v>23</v>
      </c>
      <c r="D96" s="638">
        <v>1100</v>
      </c>
      <c r="E96" s="915">
        <v>0</v>
      </c>
      <c r="F96" s="789"/>
      <c r="G96" s="916"/>
      <c r="H96" s="917">
        <v>0</v>
      </c>
      <c r="I96" s="919" t="e">
        <v>#N/A</v>
      </c>
      <c r="J96" s="920"/>
      <c r="K96" s="921" t="e">
        <v>#NUM!</v>
      </c>
    </row>
    <row r="97" spans="2:11" s="634" customFormat="1" ht="18.75" customHeight="1" x14ac:dyDescent="0.45">
      <c r="B97" s="949"/>
      <c r="C97" s="657" t="s">
        <v>204</v>
      </c>
      <c r="D97" s="658">
        <v>2400</v>
      </c>
      <c r="E97" s="903">
        <v>3900</v>
      </c>
      <c r="F97" s="906">
        <v>42947</v>
      </c>
      <c r="G97" s="909">
        <v>46599</v>
      </c>
      <c r="H97" s="910">
        <v>10</v>
      </c>
      <c r="I97" s="911" t="s">
        <v>185</v>
      </c>
      <c r="J97" s="912">
        <v>1.04E-2</v>
      </c>
      <c r="K97" s="902">
        <v>4.4000000000000004</v>
      </c>
    </row>
    <row r="98" spans="2:11" s="634" customFormat="1" ht="18.75" customHeight="1" x14ac:dyDescent="0.45">
      <c r="B98" s="949"/>
      <c r="C98" s="670" t="s">
        <v>23</v>
      </c>
      <c r="D98" s="671">
        <v>1000</v>
      </c>
      <c r="E98" s="904"/>
      <c r="F98" s="907"/>
      <c r="G98" s="909"/>
      <c r="H98" s="910">
        <v>0</v>
      </c>
      <c r="I98" s="911" t="e">
        <v>#N/A</v>
      </c>
      <c r="J98" s="912"/>
      <c r="K98" s="902" t="e">
        <v>#NUM!</v>
      </c>
    </row>
    <row r="99" spans="2:11" s="634" customFormat="1" ht="18.75" customHeight="1" x14ac:dyDescent="0.45">
      <c r="B99" s="949"/>
      <c r="C99" s="659" t="s">
        <v>14</v>
      </c>
      <c r="D99" s="660">
        <v>500</v>
      </c>
      <c r="E99" s="905"/>
      <c r="F99" s="908"/>
      <c r="G99" s="909"/>
      <c r="H99" s="910">
        <v>0</v>
      </c>
      <c r="I99" s="911" t="e">
        <v>#N/A</v>
      </c>
      <c r="J99" s="912"/>
      <c r="K99" s="902" t="e">
        <v>#NUM!</v>
      </c>
    </row>
    <row r="100" spans="2:11" s="634" customFormat="1" ht="18.75" customHeight="1" x14ac:dyDescent="0.45">
      <c r="B100" s="949"/>
      <c r="C100" s="647" t="s">
        <v>34</v>
      </c>
      <c r="D100" s="648">
        <v>3000</v>
      </c>
      <c r="E100" s="649">
        <v>3000</v>
      </c>
      <c r="F100" s="650">
        <v>42992</v>
      </c>
      <c r="G100" s="650">
        <v>46112</v>
      </c>
      <c r="H100" s="651">
        <v>8.6</v>
      </c>
      <c r="I100" s="652" t="s">
        <v>185</v>
      </c>
      <c r="J100" s="653">
        <v>4.4099999999999999E-3</v>
      </c>
      <c r="K100" s="654">
        <v>3.1</v>
      </c>
    </row>
    <row r="101" spans="2:11" s="634" customFormat="1" ht="18.75" customHeight="1" x14ac:dyDescent="0.45">
      <c r="B101" s="949"/>
      <c r="C101" s="639" t="s">
        <v>56</v>
      </c>
      <c r="D101" s="640">
        <v>2000</v>
      </c>
      <c r="E101" s="641">
        <v>2000</v>
      </c>
      <c r="F101" s="642">
        <v>43007</v>
      </c>
      <c r="G101" s="642">
        <v>46660</v>
      </c>
      <c r="H101" s="643">
        <v>10</v>
      </c>
      <c r="I101" s="644" t="s">
        <v>185</v>
      </c>
      <c r="J101" s="645">
        <v>5.1000000000000004E-3</v>
      </c>
      <c r="K101" s="646">
        <v>4.5999999999999996</v>
      </c>
    </row>
    <row r="102" spans="2:11" s="634" customFormat="1" ht="18.75" customHeight="1" x14ac:dyDescent="0.45">
      <c r="B102" s="949"/>
      <c r="C102" s="647" t="s">
        <v>34</v>
      </c>
      <c r="D102" s="648">
        <v>1000</v>
      </c>
      <c r="E102" s="649">
        <v>1000</v>
      </c>
      <c r="F102" s="650">
        <v>43010</v>
      </c>
      <c r="G102" s="650">
        <v>46660</v>
      </c>
      <c r="H102" s="651">
        <v>10</v>
      </c>
      <c r="I102" s="652" t="s">
        <v>185</v>
      </c>
      <c r="J102" s="653">
        <v>6.1799999999999997E-3</v>
      </c>
      <c r="K102" s="654">
        <v>4.5999999999999996</v>
      </c>
    </row>
    <row r="103" spans="2:11" s="634" customFormat="1" ht="18.75" customHeight="1" x14ac:dyDescent="0.45">
      <c r="B103" s="949"/>
      <c r="C103" s="657" t="s">
        <v>237</v>
      </c>
      <c r="D103" s="658">
        <v>1500</v>
      </c>
      <c r="E103" s="903">
        <v>3000</v>
      </c>
      <c r="F103" s="906">
        <v>43010</v>
      </c>
      <c r="G103" s="909">
        <v>45565</v>
      </c>
      <c r="H103" s="910">
        <v>7</v>
      </c>
      <c r="I103" s="939" t="s">
        <v>185</v>
      </c>
      <c r="J103" s="912">
        <v>3.163E-3</v>
      </c>
      <c r="K103" s="902">
        <v>1.6</v>
      </c>
    </row>
    <row r="104" spans="2:11" s="634" customFormat="1" ht="18.75" customHeight="1" x14ac:dyDescent="0.45">
      <c r="B104" s="949"/>
      <c r="C104" s="670" t="s">
        <v>55</v>
      </c>
      <c r="D104" s="671">
        <v>1000</v>
      </c>
      <c r="E104" s="904">
        <v>0</v>
      </c>
      <c r="F104" s="907"/>
      <c r="G104" s="909"/>
      <c r="H104" s="910">
        <v>0</v>
      </c>
      <c r="I104" s="939" t="e">
        <v>#N/A</v>
      </c>
      <c r="J104" s="912"/>
      <c r="K104" s="902" t="e">
        <v>#NUM!</v>
      </c>
    </row>
    <row r="105" spans="2:11" s="634" customFormat="1" ht="18.75" customHeight="1" x14ac:dyDescent="0.45">
      <c r="B105" s="949"/>
      <c r="C105" s="659" t="s">
        <v>49</v>
      </c>
      <c r="D105" s="660">
        <v>500</v>
      </c>
      <c r="E105" s="905">
        <v>0</v>
      </c>
      <c r="F105" s="908"/>
      <c r="G105" s="909"/>
      <c r="H105" s="910">
        <v>0</v>
      </c>
      <c r="I105" s="939" t="e">
        <v>#N/A</v>
      </c>
      <c r="J105" s="912"/>
      <c r="K105" s="902" t="e">
        <v>#NUM!</v>
      </c>
    </row>
    <row r="106" spans="2:11" s="634" customFormat="1" ht="18.75" customHeight="1" x14ac:dyDescent="0.45">
      <c r="B106" s="949"/>
      <c r="C106" s="635" t="s">
        <v>56</v>
      </c>
      <c r="D106" s="636">
        <v>4764.5</v>
      </c>
      <c r="E106" s="914">
        <v>6500</v>
      </c>
      <c r="F106" s="787">
        <v>43014</v>
      </c>
      <c r="G106" s="916">
        <v>45504</v>
      </c>
      <c r="H106" s="917">
        <v>6.8</v>
      </c>
      <c r="I106" s="927" t="s">
        <v>185</v>
      </c>
      <c r="J106" s="928">
        <v>4.6958E-3</v>
      </c>
      <c r="K106" s="925">
        <v>1.4</v>
      </c>
    </row>
    <row r="107" spans="2:11" s="634" customFormat="1" ht="18.75" customHeight="1" x14ac:dyDescent="0.45">
      <c r="B107" s="949"/>
      <c r="C107" s="637" t="s">
        <v>17</v>
      </c>
      <c r="D107" s="638">
        <v>1735.5</v>
      </c>
      <c r="E107" s="915">
        <v>0</v>
      </c>
      <c r="F107" s="789"/>
      <c r="G107" s="916"/>
      <c r="H107" s="917">
        <v>0</v>
      </c>
      <c r="I107" s="918" t="e">
        <v>#N/A</v>
      </c>
      <c r="J107" s="928">
        <v>0</v>
      </c>
      <c r="K107" s="925" t="e">
        <v>#NUM!</v>
      </c>
    </row>
    <row r="108" spans="2:11" s="634" customFormat="1" ht="18.75" customHeight="1" x14ac:dyDescent="0.45">
      <c r="B108" s="949"/>
      <c r="C108" s="657" t="s">
        <v>56</v>
      </c>
      <c r="D108" s="658">
        <v>3300</v>
      </c>
      <c r="E108" s="903">
        <v>4500</v>
      </c>
      <c r="F108" s="906">
        <v>43061</v>
      </c>
      <c r="G108" s="909">
        <v>45982</v>
      </c>
      <c r="H108" s="910">
        <v>8</v>
      </c>
      <c r="I108" s="922" t="s">
        <v>185</v>
      </c>
      <c r="J108" s="924">
        <v>4.6464999999999996E-3</v>
      </c>
      <c r="K108" s="913">
        <v>2.7</v>
      </c>
    </row>
    <row r="109" spans="2:11" s="634" customFormat="1" ht="18.75" customHeight="1" x14ac:dyDescent="0.45">
      <c r="B109" s="949"/>
      <c r="C109" s="659" t="s">
        <v>17</v>
      </c>
      <c r="D109" s="660">
        <v>1200</v>
      </c>
      <c r="E109" s="905">
        <v>0</v>
      </c>
      <c r="F109" s="908"/>
      <c r="G109" s="909"/>
      <c r="H109" s="910">
        <v>0</v>
      </c>
      <c r="I109" s="922" t="e">
        <v>#N/A</v>
      </c>
      <c r="J109" s="924"/>
      <c r="K109" s="913" t="e">
        <v>#NUM!</v>
      </c>
    </row>
    <row r="110" spans="2:11" s="634" customFormat="1" ht="18.75" customHeight="1" x14ac:dyDescent="0.45">
      <c r="B110" s="949"/>
      <c r="C110" s="635" t="s">
        <v>56</v>
      </c>
      <c r="D110" s="636">
        <v>3300</v>
      </c>
      <c r="E110" s="914">
        <v>4500</v>
      </c>
      <c r="F110" s="787">
        <v>43061</v>
      </c>
      <c r="G110" s="916">
        <v>46164</v>
      </c>
      <c r="H110" s="917">
        <v>8.5</v>
      </c>
      <c r="I110" s="918" t="s">
        <v>185</v>
      </c>
      <c r="J110" s="920">
        <v>5.0781999999999997E-3</v>
      </c>
      <c r="K110" s="921">
        <v>3.2</v>
      </c>
    </row>
    <row r="111" spans="2:11" s="634" customFormat="1" ht="18.75" customHeight="1" x14ac:dyDescent="0.45">
      <c r="B111" s="949"/>
      <c r="C111" s="637" t="s">
        <v>17</v>
      </c>
      <c r="D111" s="638">
        <v>1200</v>
      </c>
      <c r="E111" s="915">
        <v>0</v>
      </c>
      <c r="F111" s="789"/>
      <c r="G111" s="916"/>
      <c r="H111" s="917">
        <v>0</v>
      </c>
      <c r="I111" s="918" t="e">
        <v>#N/A</v>
      </c>
      <c r="J111" s="920"/>
      <c r="K111" s="921" t="e">
        <v>#NUM!</v>
      </c>
    </row>
    <row r="112" spans="2:11" s="634" customFormat="1" ht="18.75" customHeight="1" x14ac:dyDescent="0.45">
      <c r="B112" s="949"/>
      <c r="C112" s="639" t="s">
        <v>208</v>
      </c>
      <c r="D112" s="640">
        <v>1000</v>
      </c>
      <c r="E112" s="641">
        <v>1000</v>
      </c>
      <c r="F112" s="642">
        <v>43061</v>
      </c>
      <c r="G112" s="642">
        <v>46713</v>
      </c>
      <c r="H112" s="643">
        <v>10</v>
      </c>
      <c r="I112" s="644" t="s">
        <v>185</v>
      </c>
      <c r="J112" s="645">
        <v>5.9299999999999995E-3</v>
      </c>
      <c r="K112" s="646">
        <v>4.7</v>
      </c>
    </row>
    <row r="113" spans="2:11" s="634" customFormat="1" ht="18.75" customHeight="1" x14ac:dyDescent="0.45">
      <c r="B113" s="949"/>
      <c r="C113" s="647" t="s">
        <v>195</v>
      </c>
      <c r="D113" s="648">
        <v>2000</v>
      </c>
      <c r="E113" s="649">
        <v>2000</v>
      </c>
      <c r="F113" s="650">
        <v>43061</v>
      </c>
      <c r="G113" s="650">
        <v>46713</v>
      </c>
      <c r="H113" s="651">
        <v>10</v>
      </c>
      <c r="I113" s="652" t="s">
        <v>185</v>
      </c>
      <c r="J113" s="653">
        <v>5.9299999999999995E-3</v>
      </c>
      <c r="K113" s="654">
        <v>4.7</v>
      </c>
    </row>
    <row r="114" spans="2:11" s="634" customFormat="1" ht="18.75" customHeight="1" x14ac:dyDescent="0.45">
      <c r="B114" s="949"/>
      <c r="C114" s="639" t="s">
        <v>194</v>
      </c>
      <c r="D114" s="640">
        <v>2500</v>
      </c>
      <c r="E114" s="641">
        <v>2500</v>
      </c>
      <c r="F114" s="642">
        <v>43098</v>
      </c>
      <c r="G114" s="642">
        <v>46749</v>
      </c>
      <c r="H114" s="643">
        <v>10</v>
      </c>
      <c r="I114" s="644" t="s">
        <v>185</v>
      </c>
      <c r="J114" s="645">
        <v>6.1500000000000001E-3</v>
      </c>
      <c r="K114" s="646">
        <v>4.8</v>
      </c>
    </row>
    <row r="115" spans="2:11" s="634" customFormat="1" ht="18.75" customHeight="1" x14ac:dyDescent="0.45">
      <c r="B115" s="949"/>
      <c r="C115" s="665" t="s">
        <v>23</v>
      </c>
      <c r="D115" s="648">
        <v>2000</v>
      </c>
      <c r="E115" s="649">
        <v>2000</v>
      </c>
      <c r="F115" s="666">
        <v>43112</v>
      </c>
      <c r="G115" s="666">
        <v>46764</v>
      </c>
      <c r="H115" s="651">
        <v>10</v>
      </c>
      <c r="I115" s="655" t="s">
        <v>185</v>
      </c>
      <c r="J115" s="667">
        <v>6.43E-3</v>
      </c>
      <c r="K115" s="668">
        <v>4.9000000000000004</v>
      </c>
    </row>
    <row r="116" spans="2:11" s="634" customFormat="1" ht="18.75" customHeight="1" x14ac:dyDescent="0.45">
      <c r="B116" s="949"/>
      <c r="C116" s="639" t="s">
        <v>56</v>
      </c>
      <c r="D116" s="640">
        <v>1200</v>
      </c>
      <c r="E116" s="641">
        <v>1200</v>
      </c>
      <c r="F116" s="642">
        <v>43159</v>
      </c>
      <c r="G116" s="642">
        <v>45716</v>
      </c>
      <c r="H116" s="643">
        <v>7</v>
      </c>
      <c r="I116" s="656" t="s">
        <v>185</v>
      </c>
      <c r="J116" s="645">
        <v>6.4000000000000003E-3</v>
      </c>
      <c r="K116" s="646">
        <v>2</v>
      </c>
    </row>
    <row r="117" spans="2:11" s="634" customFormat="1" ht="18.75" customHeight="1" x14ac:dyDescent="0.45">
      <c r="B117" s="949"/>
      <c r="C117" s="635" t="s">
        <v>204</v>
      </c>
      <c r="D117" s="636">
        <v>900</v>
      </c>
      <c r="E117" s="914">
        <v>2700</v>
      </c>
      <c r="F117" s="787">
        <v>43159</v>
      </c>
      <c r="G117" s="916">
        <v>45716</v>
      </c>
      <c r="H117" s="917">
        <v>7</v>
      </c>
      <c r="I117" s="927" t="s">
        <v>185</v>
      </c>
      <c r="J117" s="928">
        <v>7.1879999999999999E-3</v>
      </c>
      <c r="K117" s="925">
        <v>2</v>
      </c>
    </row>
    <row r="118" spans="2:11" s="634" customFormat="1" ht="18.75" customHeight="1" x14ac:dyDescent="0.45">
      <c r="B118" s="949"/>
      <c r="C118" s="663" t="s">
        <v>27</v>
      </c>
      <c r="D118" s="664">
        <v>900</v>
      </c>
      <c r="E118" s="926"/>
      <c r="F118" s="788"/>
      <c r="G118" s="916"/>
      <c r="H118" s="917">
        <v>0</v>
      </c>
      <c r="I118" s="927" t="e">
        <v>#N/A</v>
      </c>
      <c r="J118" s="928"/>
      <c r="K118" s="925" t="e">
        <v>#NUM!</v>
      </c>
    </row>
    <row r="119" spans="2:11" s="634" customFormat="1" ht="18.75" customHeight="1" x14ac:dyDescent="0.45">
      <c r="B119" s="949"/>
      <c r="C119" s="637" t="s">
        <v>34</v>
      </c>
      <c r="D119" s="638">
        <v>900</v>
      </c>
      <c r="E119" s="915"/>
      <c r="F119" s="789"/>
      <c r="G119" s="916"/>
      <c r="H119" s="917">
        <v>0</v>
      </c>
      <c r="I119" s="927" t="e">
        <v>#N/A</v>
      </c>
      <c r="J119" s="928"/>
      <c r="K119" s="925" t="e">
        <v>#NUM!</v>
      </c>
    </row>
    <row r="120" spans="2:11" s="634" customFormat="1" ht="18.75" customHeight="1" x14ac:dyDescent="0.45">
      <c r="B120" s="949"/>
      <c r="C120" s="657" t="s">
        <v>23</v>
      </c>
      <c r="D120" s="658">
        <v>1500</v>
      </c>
      <c r="E120" s="903">
        <v>2700</v>
      </c>
      <c r="F120" s="906">
        <v>43159</v>
      </c>
      <c r="G120" s="909">
        <v>46080</v>
      </c>
      <c r="H120" s="910">
        <v>8</v>
      </c>
      <c r="I120" s="922" t="s">
        <v>185</v>
      </c>
      <c r="J120" s="924">
        <v>8.0000000000000002E-3</v>
      </c>
      <c r="K120" s="913">
        <v>3</v>
      </c>
    </row>
    <row r="121" spans="2:11" s="634" customFormat="1" ht="18.75" customHeight="1" x14ac:dyDescent="0.45">
      <c r="B121" s="949"/>
      <c r="C121" s="659" t="s">
        <v>14</v>
      </c>
      <c r="D121" s="660">
        <v>1200</v>
      </c>
      <c r="E121" s="905">
        <v>0</v>
      </c>
      <c r="F121" s="908"/>
      <c r="G121" s="909"/>
      <c r="H121" s="910">
        <v>0</v>
      </c>
      <c r="I121" s="923" t="e">
        <v>#N/A</v>
      </c>
      <c r="J121" s="924"/>
      <c r="K121" s="913" t="e">
        <v>#NUM!</v>
      </c>
    </row>
    <row r="122" spans="2:11" s="634" customFormat="1" ht="18.75" customHeight="1" x14ac:dyDescent="0.45">
      <c r="B122" s="949"/>
      <c r="C122" s="647" t="s">
        <v>19</v>
      </c>
      <c r="D122" s="648">
        <v>5500</v>
      </c>
      <c r="E122" s="649">
        <v>5500</v>
      </c>
      <c r="F122" s="650">
        <v>43189</v>
      </c>
      <c r="G122" s="650">
        <v>45930</v>
      </c>
      <c r="H122" s="651">
        <v>7.5</v>
      </c>
      <c r="I122" s="652" t="s">
        <v>185</v>
      </c>
      <c r="J122" s="653">
        <v>4.3899999999999998E-3</v>
      </c>
      <c r="K122" s="654">
        <v>2.6</v>
      </c>
    </row>
    <row r="123" spans="2:11" s="634" customFormat="1" ht="18.75" customHeight="1" x14ac:dyDescent="0.45">
      <c r="B123" s="949"/>
      <c r="C123" s="639" t="s">
        <v>19</v>
      </c>
      <c r="D123" s="640">
        <v>3000</v>
      </c>
      <c r="E123" s="641">
        <v>3000</v>
      </c>
      <c r="F123" s="642">
        <v>43189</v>
      </c>
      <c r="G123" s="642">
        <v>45747</v>
      </c>
      <c r="H123" s="643">
        <v>7</v>
      </c>
      <c r="I123" s="644" t="s">
        <v>185</v>
      </c>
      <c r="J123" s="645">
        <v>3.9900000000000005E-3</v>
      </c>
      <c r="K123" s="646">
        <v>2.1</v>
      </c>
    </row>
    <row r="124" spans="2:11" s="634" customFormat="1" ht="18.75" customHeight="1" x14ac:dyDescent="0.45">
      <c r="B124" s="949"/>
      <c r="C124" s="647" t="s">
        <v>14</v>
      </c>
      <c r="D124" s="648">
        <v>8500</v>
      </c>
      <c r="E124" s="649">
        <v>8500</v>
      </c>
      <c r="F124" s="650">
        <v>43311</v>
      </c>
      <c r="G124" s="650">
        <v>47330</v>
      </c>
      <c r="H124" s="651">
        <v>11</v>
      </c>
      <c r="I124" s="655" t="s">
        <v>185</v>
      </c>
      <c r="J124" s="653">
        <v>7.7099999999999998E-3</v>
      </c>
      <c r="K124" s="654">
        <v>6.4</v>
      </c>
    </row>
    <row r="125" spans="2:11" s="634" customFormat="1" ht="18.75" customHeight="1" x14ac:dyDescent="0.45">
      <c r="B125" s="949"/>
      <c r="C125" s="639" t="s">
        <v>23</v>
      </c>
      <c r="D125" s="640">
        <v>3400</v>
      </c>
      <c r="E125" s="641">
        <v>3400</v>
      </c>
      <c r="F125" s="642">
        <v>43312</v>
      </c>
      <c r="G125" s="642">
        <v>46965</v>
      </c>
      <c r="H125" s="643">
        <v>10</v>
      </c>
      <c r="I125" s="656" t="s">
        <v>121</v>
      </c>
      <c r="J125" s="645">
        <v>9.2250000000000006E-3</v>
      </c>
      <c r="K125" s="646">
        <v>5.4</v>
      </c>
    </row>
    <row r="126" spans="2:11" s="634" customFormat="1" ht="18.75" customHeight="1" x14ac:dyDescent="0.45">
      <c r="B126" s="949"/>
      <c r="C126" s="635" t="s">
        <v>204</v>
      </c>
      <c r="D126" s="636">
        <v>1000</v>
      </c>
      <c r="E126" s="914">
        <v>1500</v>
      </c>
      <c r="F126" s="787">
        <v>43312</v>
      </c>
      <c r="G126" s="916">
        <v>46965</v>
      </c>
      <c r="H126" s="917">
        <v>10</v>
      </c>
      <c r="I126" s="918" t="s">
        <v>185</v>
      </c>
      <c r="J126" s="920">
        <v>1.0187999999999999E-2</v>
      </c>
      <c r="K126" s="921">
        <v>5.4</v>
      </c>
    </row>
    <row r="127" spans="2:11" s="634" customFormat="1" ht="18.75" customHeight="1" x14ac:dyDescent="0.45">
      <c r="B127" s="949"/>
      <c r="C127" s="637" t="s">
        <v>25</v>
      </c>
      <c r="D127" s="638">
        <v>500</v>
      </c>
      <c r="E127" s="915">
        <v>0</v>
      </c>
      <c r="F127" s="789"/>
      <c r="G127" s="916"/>
      <c r="H127" s="917">
        <v>0</v>
      </c>
      <c r="I127" s="919" t="e">
        <v>#N/A</v>
      </c>
      <c r="J127" s="920"/>
      <c r="K127" s="921" t="e">
        <v>#NUM!</v>
      </c>
    </row>
    <row r="128" spans="2:11" s="634" customFormat="1" ht="18.75" customHeight="1" x14ac:dyDescent="0.45">
      <c r="B128" s="949"/>
      <c r="C128" s="639" t="s">
        <v>17</v>
      </c>
      <c r="D128" s="640">
        <v>2900</v>
      </c>
      <c r="E128" s="641">
        <v>2900</v>
      </c>
      <c r="F128" s="642">
        <v>43312</v>
      </c>
      <c r="G128" s="642">
        <v>46234</v>
      </c>
      <c r="H128" s="643">
        <v>8</v>
      </c>
      <c r="I128" s="656" t="s">
        <v>121</v>
      </c>
      <c r="J128" s="645">
        <v>7.7699999999999991E-3</v>
      </c>
      <c r="K128" s="646">
        <v>3.4</v>
      </c>
    </row>
    <row r="129" spans="2:11" s="634" customFormat="1" ht="18.75" customHeight="1" x14ac:dyDescent="0.45">
      <c r="B129" s="949"/>
      <c r="C129" s="647" t="s">
        <v>56</v>
      </c>
      <c r="D129" s="648">
        <v>2000</v>
      </c>
      <c r="E129" s="649">
        <v>2000</v>
      </c>
      <c r="F129" s="650">
        <v>43312</v>
      </c>
      <c r="G129" s="650">
        <v>46234</v>
      </c>
      <c r="H129" s="651">
        <v>8</v>
      </c>
      <c r="I129" s="655" t="s">
        <v>185</v>
      </c>
      <c r="J129" s="653">
        <v>7.7000000000000002E-3</v>
      </c>
      <c r="K129" s="654">
        <v>3.4</v>
      </c>
    </row>
    <row r="130" spans="2:11" s="634" customFormat="1" ht="18.75" customHeight="1" x14ac:dyDescent="0.45">
      <c r="B130" s="949"/>
      <c r="C130" s="639" t="s">
        <v>242</v>
      </c>
      <c r="D130" s="640">
        <v>800</v>
      </c>
      <c r="E130" s="641">
        <v>800</v>
      </c>
      <c r="F130" s="642">
        <v>43312</v>
      </c>
      <c r="G130" s="642">
        <v>46234</v>
      </c>
      <c r="H130" s="643">
        <v>8</v>
      </c>
      <c r="I130" s="656" t="s">
        <v>185</v>
      </c>
      <c r="J130" s="645">
        <v>8.3379999999999999E-3</v>
      </c>
      <c r="K130" s="646">
        <v>3.4</v>
      </c>
    </row>
    <row r="131" spans="2:11" s="634" customFormat="1" ht="18.75" customHeight="1" x14ac:dyDescent="0.45">
      <c r="B131" s="949"/>
      <c r="C131" s="635" t="s">
        <v>205</v>
      </c>
      <c r="D131" s="636">
        <v>800</v>
      </c>
      <c r="E131" s="914">
        <v>1800</v>
      </c>
      <c r="F131" s="787">
        <v>43312</v>
      </c>
      <c r="G131" s="916">
        <v>45869</v>
      </c>
      <c r="H131" s="917">
        <v>7</v>
      </c>
      <c r="I131" s="927" t="s">
        <v>185</v>
      </c>
      <c r="J131" s="928">
        <v>7.4250000000000002E-3</v>
      </c>
      <c r="K131" s="925">
        <v>2.4</v>
      </c>
    </row>
    <row r="132" spans="2:11" s="634" customFormat="1" ht="18.75" customHeight="1" x14ac:dyDescent="0.45">
      <c r="B132" s="949"/>
      <c r="C132" s="663" t="s">
        <v>27</v>
      </c>
      <c r="D132" s="664">
        <v>600</v>
      </c>
      <c r="E132" s="926"/>
      <c r="F132" s="788"/>
      <c r="G132" s="916"/>
      <c r="H132" s="917">
        <v>0</v>
      </c>
      <c r="I132" s="927" t="e">
        <v>#N/A</v>
      </c>
      <c r="J132" s="928"/>
      <c r="K132" s="925" t="e">
        <v>#NUM!</v>
      </c>
    </row>
    <row r="133" spans="2:11" s="634" customFormat="1" ht="18.75" customHeight="1" x14ac:dyDescent="0.45">
      <c r="B133" s="949"/>
      <c r="C133" s="637" t="s">
        <v>50</v>
      </c>
      <c r="D133" s="638">
        <v>400</v>
      </c>
      <c r="E133" s="915"/>
      <c r="F133" s="789"/>
      <c r="G133" s="916"/>
      <c r="H133" s="917">
        <v>0</v>
      </c>
      <c r="I133" s="927" t="e">
        <v>#N/A</v>
      </c>
      <c r="J133" s="928"/>
      <c r="K133" s="925" t="e">
        <v>#NUM!</v>
      </c>
    </row>
    <row r="134" spans="2:11" s="634" customFormat="1" ht="18.75" customHeight="1" x14ac:dyDescent="0.45">
      <c r="B134" s="949"/>
      <c r="C134" s="639" t="s">
        <v>263</v>
      </c>
      <c r="D134" s="640">
        <v>3500</v>
      </c>
      <c r="E134" s="641">
        <v>3500</v>
      </c>
      <c r="F134" s="642">
        <v>43371</v>
      </c>
      <c r="G134" s="642">
        <v>46477</v>
      </c>
      <c r="H134" s="643">
        <v>8.5</v>
      </c>
      <c r="I134" s="644" t="s">
        <v>185</v>
      </c>
      <c r="J134" s="645">
        <v>5.6399999999999992E-3</v>
      </c>
      <c r="K134" s="646">
        <v>4.0999999999999996</v>
      </c>
    </row>
    <row r="135" spans="2:11" s="634" customFormat="1" ht="18.75" customHeight="1" x14ac:dyDescent="0.45">
      <c r="B135" s="949"/>
      <c r="C135" s="647" t="s">
        <v>263</v>
      </c>
      <c r="D135" s="648">
        <v>3000</v>
      </c>
      <c r="E135" s="649">
        <v>3000</v>
      </c>
      <c r="F135" s="650">
        <v>43371</v>
      </c>
      <c r="G135" s="650">
        <v>46660</v>
      </c>
      <c r="H135" s="651">
        <v>9</v>
      </c>
      <c r="I135" s="652" t="s">
        <v>185</v>
      </c>
      <c r="J135" s="653">
        <v>6.0999999999999995E-3</v>
      </c>
      <c r="K135" s="654">
        <v>4.5999999999999996</v>
      </c>
    </row>
    <row r="136" spans="2:11" s="634" customFormat="1" ht="18.75" customHeight="1" x14ac:dyDescent="0.45">
      <c r="B136" s="949"/>
      <c r="C136" s="657" t="s">
        <v>49</v>
      </c>
      <c r="D136" s="658">
        <v>500</v>
      </c>
      <c r="E136" s="903">
        <v>1000</v>
      </c>
      <c r="F136" s="906">
        <v>43462</v>
      </c>
      <c r="G136" s="909">
        <v>46017</v>
      </c>
      <c r="H136" s="910">
        <v>7</v>
      </c>
      <c r="I136" s="939" t="s">
        <v>185</v>
      </c>
      <c r="J136" s="912">
        <v>2.238E-3</v>
      </c>
      <c r="K136" s="902">
        <v>2.8</v>
      </c>
    </row>
    <row r="137" spans="2:11" s="634" customFormat="1" ht="18.75" customHeight="1" x14ac:dyDescent="0.45">
      <c r="B137" s="949"/>
      <c r="C137" s="659" t="s">
        <v>209</v>
      </c>
      <c r="D137" s="660">
        <v>500</v>
      </c>
      <c r="E137" s="905">
        <v>0</v>
      </c>
      <c r="F137" s="908"/>
      <c r="G137" s="909"/>
      <c r="H137" s="910">
        <v>0</v>
      </c>
      <c r="I137" s="939" t="e">
        <v>#N/A</v>
      </c>
      <c r="J137" s="912"/>
      <c r="K137" s="902" t="e">
        <v>#NUM!</v>
      </c>
    </row>
    <row r="138" spans="2:11" s="634" customFormat="1" ht="18.75" customHeight="1" x14ac:dyDescent="0.45">
      <c r="B138" s="949"/>
      <c r="C138" s="647" t="s">
        <v>39</v>
      </c>
      <c r="D138" s="648">
        <v>500</v>
      </c>
      <c r="E138" s="649">
        <v>500</v>
      </c>
      <c r="F138" s="650">
        <v>43462</v>
      </c>
      <c r="G138" s="650">
        <v>47115</v>
      </c>
      <c r="H138" s="651">
        <v>10</v>
      </c>
      <c r="I138" s="655" t="s">
        <v>185</v>
      </c>
      <c r="J138" s="653">
        <v>5.3749999999999996E-3</v>
      </c>
      <c r="K138" s="654">
        <v>5.8</v>
      </c>
    </row>
    <row r="139" spans="2:11" s="634" customFormat="1" ht="18.75" customHeight="1" x14ac:dyDescent="0.45">
      <c r="B139" s="949"/>
      <c r="C139" s="672" t="s">
        <v>56</v>
      </c>
      <c r="D139" s="640">
        <v>7500</v>
      </c>
      <c r="E139" s="641">
        <v>7500</v>
      </c>
      <c r="F139" s="669">
        <v>43553</v>
      </c>
      <c r="G139" s="669">
        <v>46843</v>
      </c>
      <c r="H139" s="643">
        <v>9</v>
      </c>
      <c r="I139" s="677" t="s">
        <v>185</v>
      </c>
      <c r="J139" s="678">
        <v>3.8999999999999998E-3</v>
      </c>
      <c r="K139" s="674">
        <v>5.0999999999999996</v>
      </c>
    </row>
    <row r="140" spans="2:11" s="634" customFormat="1" ht="18.75" customHeight="1" x14ac:dyDescent="0.45">
      <c r="B140" s="949"/>
      <c r="C140" s="665" t="s">
        <v>17</v>
      </c>
      <c r="D140" s="648">
        <v>5000</v>
      </c>
      <c r="E140" s="649">
        <v>5000</v>
      </c>
      <c r="F140" s="666">
        <v>43553</v>
      </c>
      <c r="G140" s="666">
        <v>46843</v>
      </c>
      <c r="H140" s="651">
        <v>9</v>
      </c>
      <c r="I140" s="675" t="s">
        <v>185</v>
      </c>
      <c r="J140" s="676">
        <v>4.7426999999999999E-3</v>
      </c>
      <c r="K140" s="668">
        <v>5.0999999999999996</v>
      </c>
    </row>
    <row r="141" spans="2:11" s="634" customFormat="1" ht="18.75" customHeight="1" x14ac:dyDescent="0.45">
      <c r="B141" s="949"/>
      <c r="C141" s="672" t="s">
        <v>56</v>
      </c>
      <c r="D141" s="640">
        <v>7500</v>
      </c>
      <c r="E141" s="641">
        <v>7500</v>
      </c>
      <c r="F141" s="669">
        <v>43553</v>
      </c>
      <c r="G141" s="669">
        <v>47025</v>
      </c>
      <c r="H141" s="643">
        <v>9.5</v>
      </c>
      <c r="I141" s="677" t="s">
        <v>185</v>
      </c>
      <c r="J141" s="678">
        <v>4.45E-3</v>
      </c>
      <c r="K141" s="674">
        <v>5.6</v>
      </c>
    </row>
    <row r="142" spans="2:11" s="634" customFormat="1" ht="18.75" customHeight="1" x14ac:dyDescent="0.45">
      <c r="B142" s="949"/>
      <c r="C142" s="635" t="s">
        <v>23</v>
      </c>
      <c r="D142" s="636">
        <v>2000</v>
      </c>
      <c r="E142" s="914">
        <v>2900</v>
      </c>
      <c r="F142" s="787">
        <v>43677</v>
      </c>
      <c r="G142" s="916">
        <v>47330</v>
      </c>
      <c r="H142" s="917">
        <v>10</v>
      </c>
      <c r="I142" s="918" t="s">
        <v>185</v>
      </c>
      <c r="J142" s="920">
        <v>7.2379999999999996E-3</v>
      </c>
      <c r="K142" s="796">
        <v>6.4</v>
      </c>
    </row>
    <row r="143" spans="2:11" s="634" customFormat="1" ht="18.75" customHeight="1" x14ac:dyDescent="0.45">
      <c r="B143" s="949"/>
      <c r="C143" s="637" t="s">
        <v>14</v>
      </c>
      <c r="D143" s="638">
        <v>900</v>
      </c>
      <c r="E143" s="915">
        <v>0</v>
      </c>
      <c r="F143" s="789"/>
      <c r="G143" s="916"/>
      <c r="H143" s="917">
        <v>0</v>
      </c>
      <c r="I143" s="919" t="e">
        <v>#N/A</v>
      </c>
      <c r="J143" s="920"/>
      <c r="K143" s="797" t="e">
        <v>#NUM!</v>
      </c>
    </row>
    <row r="144" spans="2:11" s="634" customFormat="1" ht="18.75" customHeight="1" x14ac:dyDescent="0.45">
      <c r="B144" s="949"/>
      <c r="C144" s="639" t="s">
        <v>56</v>
      </c>
      <c r="D144" s="640">
        <v>1050</v>
      </c>
      <c r="E144" s="641">
        <v>1050</v>
      </c>
      <c r="F144" s="642">
        <v>43677</v>
      </c>
      <c r="G144" s="642">
        <v>47149</v>
      </c>
      <c r="H144" s="643">
        <v>9.5</v>
      </c>
      <c r="I144" s="656" t="s">
        <v>185</v>
      </c>
      <c r="J144" s="645">
        <v>6.7500000000000008E-3</v>
      </c>
      <c r="K144" s="646">
        <v>5.9</v>
      </c>
    </row>
    <row r="145" spans="2:11" s="634" customFormat="1" ht="18.75" customHeight="1" x14ac:dyDescent="0.45">
      <c r="B145" s="949"/>
      <c r="C145" s="635" t="s">
        <v>197</v>
      </c>
      <c r="D145" s="636">
        <v>2600</v>
      </c>
      <c r="E145" s="914">
        <v>3400</v>
      </c>
      <c r="F145" s="787">
        <v>43677</v>
      </c>
      <c r="G145" s="916">
        <v>46783</v>
      </c>
      <c r="H145" s="917">
        <v>8.5</v>
      </c>
      <c r="I145" s="918" t="s">
        <v>185</v>
      </c>
      <c r="J145" s="920">
        <v>6.0439999999999999E-3</v>
      </c>
      <c r="K145" s="921">
        <v>4.9000000000000004</v>
      </c>
    </row>
    <row r="146" spans="2:11" s="634" customFormat="1" ht="18.75" customHeight="1" x14ac:dyDescent="0.45">
      <c r="B146" s="949"/>
      <c r="C146" s="637" t="s">
        <v>14</v>
      </c>
      <c r="D146" s="638">
        <v>800</v>
      </c>
      <c r="E146" s="915">
        <v>0</v>
      </c>
      <c r="F146" s="789"/>
      <c r="G146" s="916"/>
      <c r="H146" s="917">
        <v>0</v>
      </c>
      <c r="I146" s="919" t="e">
        <v>#N/A</v>
      </c>
      <c r="J146" s="920"/>
      <c r="K146" s="921" t="e">
        <v>#NUM!</v>
      </c>
    </row>
    <row r="147" spans="2:11" s="634" customFormat="1" ht="18.75" customHeight="1" x14ac:dyDescent="0.45">
      <c r="B147" s="949"/>
      <c r="C147" s="639" t="s">
        <v>17</v>
      </c>
      <c r="D147" s="640">
        <v>1000</v>
      </c>
      <c r="E147" s="641">
        <v>1000</v>
      </c>
      <c r="F147" s="642">
        <v>43677</v>
      </c>
      <c r="G147" s="642">
        <v>46599</v>
      </c>
      <c r="H147" s="643">
        <v>8</v>
      </c>
      <c r="I147" s="656" t="s">
        <v>121</v>
      </c>
      <c r="J147" s="645">
        <v>4.8799999999999998E-3</v>
      </c>
      <c r="K147" s="646">
        <v>4.4000000000000004</v>
      </c>
    </row>
    <row r="148" spans="2:11" s="634" customFormat="1" ht="18.75" customHeight="1" x14ac:dyDescent="0.45">
      <c r="B148" s="949"/>
      <c r="C148" s="635" t="s">
        <v>194</v>
      </c>
      <c r="D148" s="636">
        <v>2000</v>
      </c>
      <c r="E148" s="914">
        <v>4000</v>
      </c>
      <c r="F148" s="787">
        <v>43677</v>
      </c>
      <c r="G148" s="916">
        <v>46418</v>
      </c>
      <c r="H148" s="917">
        <v>7.5</v>
      </c>
      <c r="I148" s="918" t="s">
        <v>185</v>
      </c>
      <c r="J148" s="920">
        <v>5.2750000000000002E-3</v>
      </c>
      <c r="K148" s="921">
        <v>3.9</v>
      </c>
    </row>
    <row r="149" spans="2:11" s="634" customFormat="1" ht="18.75" customHeight="1" x14ac:dyDescent="0.45">
      <c r="B149" s="949"/>
      <c r="C149" s="637" t="s">
        <v>197</v>
      </c>
      <c r="D149" s="638">
        <v>2000</v>
      </c>
      <c r="E149" s="915">
        <v>0</v>
      </c>
      <c r="F149" s="789"/>
      <c r="G149" s="916"/>
      <c r="H149" s="917">
        <v>0</v>
      </c>
      <c r="I149" s="919" t="e">
        <v>#N/A</v>
      </c>
      <c r="J149" s="920"/>
      <c r="K149" s="921" t="e">
        <v>#NUM!</v>
      </c>
    </row>
    <row r="150" spans="2:11" s="634" customFormat="1" ht="18.75" customHeight="1" x14ac:dyDescent="0.45">
      <c r="B150" s="949"/>
      <c r="C150" s="657" t="s">
        <v>210</v>
      </c>
      <c r="D150" s="658">
        <v>500</v>
      </c>
      <c r="E150" s="903">
        <v>900</v>
      </c>
      <c r="F150" s="906">
        <v>43677</v>
      </c>
      <c r="G150" s="909">
        <v>46234</v>
      </c>
      <c r="H150" s="910">
        <v>7</v>
      </c>
      <c r="I150" s="922" t="s">
        <v>185</v>
      </c>
      <c r="J150" s="924">
        <v>4.8999999999999998E-3</v>
      </c>
      <c r="K150" s="913">
        <v>3.4</v>
      </c>
    </row>
    <row r="151" spans="2:11" s="634" customFormat="1" ht="18.75" customHeight="1" x14ac:dyDescent="0.45">
      <c r="B151" s="949"/>
      <c r="C151" s="659" t="s">
        <v>205</v>
      </c>
      <c r="D151" s="660">
        <v>400</v>
      </c>
      <c r="E151" s="905">
        <v>0</v>
      </c>
      <c r="F151" s="908"/>
      <c r="G151" s="909"/>
      <c r="H151" s="910">
        <v>0</v>
      </c>
      <c r="I151" s="923" t="e">
        <v>#N/A</v>
      </c>
      <c r="J151" s="924"/>
      <c r="K151" s="913" t="e">
        <v>#NUM!</v>
      </c>
    </row>
    <row r="152" spans="2:11" s="634" customFormat="1" ht="18.75" customHeight="1" x14ac:dyDescent="0.45">
      <c r="B152" s="949"/>
      <c r="C152" s="647" t="s">
        <v>19</v>
      </c>
      <c r="D152" s="648">
        <v>1950</v>
      </c>
      <c r="E152" s="649">
        <v>1950</v>
      </c>
      <c r="F152" s="650">
        <v>43677</v>
      </c>
      <c r="G152" s="650">
        <v>45688</v>
      </c>
      <c r="H152" s="651">
        <v>5.5</v>
      </c>
      <c r="I152" s="675" t="s">
        <v>10</v>
      </c>
      <c r="J152" s="653">
        <v>3.9954999999999999E-3</v>
      </c>
      <c r="K152" s="654">
        <v>1.9</v>
      </c>
    </row>
    <row r="153" spans="2:11" s="634" customFormat="1" ht="18.75" customHeight="1" x14ac:dyDescent="0.45">
      <c r="B153" s="949"/>
      <c r="C153" s="672" t="s">
        <v>23</v>
      </c>
      <c r="D153" s="640">
        <v>3000</v>
      </c>
      <c r="E153" s="641">
        <v>3000</v>
      </c>
      <c r="F153" s="669">
        <v>43712</v>
      </c>
      <c r="G153" s="669">
        <v>47365</v>
      </c>
      <c r="H153" s="643">
        <v>10</v>
      </c>
      <c r="I153" s="656" t="s">
        <v>185</v>
      </c>
      <c r="J153" s="673">
        <v>2.66E-3</v>
      </c>
      <c r="K153" s="674">
        <v>6.5</v>
      </c>
    </row>
    <row r="154" spans="2:11" s="634" customFormat="1" ht="18.75" customHeight="1" x14ac:dyDescent="0.45">
      <c r="B154" s="949"/>
      <c r="C154" s="647" t="s">
        <v>263</v>
      </c>
      <c r="D154" s="648">
        <v>2000</v>
      </c>
      <c r="E154" s="649">
        <v>2000</v>
      </c>
      <c r="F154" s="650">
        <v>43712</v>
      </c>
      <c r="G154" s="650">
        <v>47365</v>
      </c>
      <c r="H154" s="651">
        <v>10</v>
      </c>
      <c r="I154" s="652" t="s">
        <v>185</v>
      </c>
      <c r="J154" s="653">
        <v>2.66E-3</v>
      </c>
      <c r="K154" s="654">
        <v>6.5</v>
      </c>
    </row>
    <row r="155" spans="2:11" s="634" customFormat="1" ht="18.75" customHeight="1" x14ac:dyDescent="0.45">
      <c r="B155" s="949"/>
      <c r="C155" s="672" t="s">
        <v>56</v>
      </c>
      <c r="D155" s="640">
        <v>5500</v>
      </c>
      <c r="E155" s="641">
        <v>5500</v>
      </c>
      <c r="F155" s="669">
        <v>43740</v>
      </c>
      <c r="G155" s="669">
        <v>46843</v>
      </c>
      <c r="H155" s="643">
        <v>8.5</v>
      </c>
      <c r="I155" s="677" t="s">
        <v>185</v>
      </c>
      <c r="J155" s="678">
        <v>2.5499999999999997E-3</v>
      </c>
      <c r="K155" s="674">
        <v>5.0999999999999996</v>
      </c>
    </row>
    <row r="156" spans="2:11" s="634" customFormat="1" ht="18.75" customHeight="1" x14ac:dyDescent="0.45">
      <c r="B156" s="949"/>
      <c r="C156" s="665" t="s">
        <v>17</v>
      </c>
      <c r="D156" s="648">
        <v>2000</v>
      </c>
      <c r="E156" s="649">
        <v>2000</v>
      </c>
      <c r="F156" s="666">
        <v>43740</v>
      </c>
      <c r="G156" s="666">
        <v>47028</v>
      </c>
      <c r="H156" s="651">
        <v>9</v>
      </c>
      <c r="I156" s="675" t="s">
        <v>185</v>
      </c>
      <c r="J156" s="676">
        <v>3.8996999999999999E-3</v>
      </c>
      <c r="K156" s="668">
        <v>5.6</v>
      </c>
    </row>
    <row r="157" spans="2:11" s="634" customFormat="1" ht="18.75" customHeight="1" x14ac:dyDescent="0.45">
      <c r="B157" s="949"/>
      <c r="C157" s="672" t="s">
        <v>34</v>
      </c>
      <c r="D157" s="640">
        <v>1000</v>
      </c>
      <c r="E157" s="641">
        <v>1000</v>
      </c>
      <c r="F157" s="669">
        <v>43745</v>
      </c>
      <c r="G157" s="669">
        <v>47396</v>
      </c>
      <c r="H157" s="643">
        <v>10</v>
      </c>
      <c r="I157" s="656" t="s">
        <v>185</v>
      </c>
      <c r="J157" s="673">
        <v>3.0999999999999999E-3</v>
      </c>
      <c r="K157" s="674">
        <v>6.6</v>
      </c>
    </row>
    <row r="158" spans="2:11" s="634" customFormat="1" ht="18.75" customHeight="1" x14ac:dyDescent="0.45">
      <c r="B158" s="949"/>
      <c r="C158" s="647" t="s">
        <v>37</v>
      </c>
      <c r="D158" s="648">
        <v>1000</v>
      </c>
      <c r="E158" s="649">
        <v>1000</v>
      </c>
      <c r="F158" s="650">
        <v>43745</v>
      </c>
      <c r="G158" s="650">
        <v>47396</v>
      </c>
      <c r="H158" s="651">
        <v>10</v>
      </c>
      <c r="I158" s="652" t="s">
        <v>185</v>
      </c>
      <c r="J158" s="653">
        <v>3.0999999999999999E-3</v>
      </c>
      <c r="K158" s="654">
        <v>6.6</v>
      </c>
    </row>
    <row r="159" spans="2:11" s="634" customFormat="1" ht="18.75" customHeight="1" x14ac:dyDescent="0.45">
      <c r="B159" s="949"/>
      <c r="C159" s="639" t="s">
        <v>23</v>
      </c>
      <c r="D159" s="640">
        <v>1700</v>
      </c>
      <c r="E159" s="641">
        <v>1700</v>
      </c>
      <c r="F159" s="642">
        <v>43790</v>
      </c>
      <c r="G159" s="642">
        <v>47443</v>
      </c>
      <c r="H159" s="643">
        <v>10</v>
      </c>
      <c r="I159" s="656" t="s">
        <v>185</v>
      </c>
      <c r="J159" s="645">
        <v>7.5750000000000001E-3</v>
      </c>
      <c r="K159" s="646">
        <v>6.7</v>
      </c>
    </row>
    <row r="160" spans="2:11" s="634" customFormat="1" ht="18.75" customHeight="1" x14ac:dyDescent="0.45">
      <c r="B160" s="949"/>
      <c r="C160" s="647" t="s">
        <v>56</v>
      </c>
      <c r="D160" s="648">
        <v>1300</v>
      </c>
      <c r="E160" s="649">
        <v>1300</v>
      </c>
      <c r="F160" s="650">
        <v>43790</v>
      </c>
      <c r="G160" s="650">
        <v>47443</v>
      </c>
      <c r="H160" s="651">
        <v>10</v>
      </c>
      <c r="I160" s="655" t="s">
        <v>185</v>
      </c>
      <c r="J160" s="653">
        <v>7.7999999999999996E-3</v>
      </c>
      <c r="K160" s="654">
        <v>6.7</v>
      </c>
    </row>
    <row r="161" spans="2:11" s="634" customFormat="1" ht="18.75" customHeight="1" x14ac:dyDescent="0.45">
      <c r="B161" s="949"/>
      <c r="C161" s="657" t="s">
        <v>14</v>
      </c>
      <c r="D161" s="658">
        <v>1300</v>
      </c>
      <c r="E161" s="903">
        <v>3100</v>
      </c>
      <c r="F161" s="906">
        <v>43790</v>
      </c>
      <c r="G161" s="909">
        <v>47259</v>
      </c>
      <c r="H161" s="910">
        <v>9.5</v>
      </c>
      <c r="I161" s="911" t="s">
        <v>185</v>
      </c>
      <c r="J161" s="912">
        <v>7.1875000000000003E-3</v>
      </c>
      <c r="K161" s="902">
        <v>6.2</v>
      </c>
    </row>
    <row r="162" spans="2:11" s="634" customFormat="1" ht="18.75" customHeight="1" x14ac:dyDescent="0.45">
      <c r="B162" s="949"/>
      <c r="C162" s="670" t="s">
        <v>27</v>
      </c>
      <c r="D162" s="671">
        <v>900</v>
      </c>
      <c r="E162" s="904"/>
      <c r="F162" s="907"/>
      <c r="G162" s="909"/>
      <c r="H162" s="910">
        <v>0</v>
      </c>
      <c r="I162" s="911" t="e">
        <v>#N/A</v>
      </c>
      <c r="J162" s="912"/>
      <c r="K162" s="902" t="e">
        <v>#NUM!</v>
      </c>
    </row>
    <row r="163" spans="2:11" s="634" customFormat="1" ht="18.75" customHeight="1" x14ac:dyDescent="0.45">
      <c r="B163" s="949"/>
      <c r="C163" s="659" t="s">
        <v>34</v>
      </c>
      <c r="D163" s="660">
        <v>900</v>
      </c>
      <c r="E163" s="905"/>
      <c r="F163" s="908"/>
      <c r="G163" s="909"/>
      <c r="H163" s="910">
        <v>0</v>
      </c>
      <c r="I163" s="911" t="e">
        <v>#N/A</v>
      </c>
      <c r="J163" s="912"/>
      <c r="K163" s="902" t="e">
        <v>#NUM!</v>
      </c>
    </row>
    <row r="164" spans="2:11" s="634" customFormat="1" ht="18.75" customHeight="1" x14ac:dyDescent="0.45">
      <c r="B164" s="949"/>
      <c r="C164" s="647" t="s">
        <v>17</v>
      </c>
      <c r="D164" s="648">
        <v>2000</v>
      </c>
      <c r="E164" s="649">
        <v>2000</v>
      </c>
      <c r="F164" s="650">
        <v>43790</v>
      </c>
      <c r="G164" s="650">
        <v>46163</v>
      </c>
      <c r="H164" s="651">
        <v>6.5</v>
      </c>
      <c r="I164" s="655" t="s">
        <v>121</v>
      </c>
      <c r="J164" s="653">
        <v>4.4130000000000003E-3</v>
      </c>
      <c r="K164" s="654">
        <v>3.2</v>
      </c>
    </row>
    <row r="165" spans="2:11" s="634" customFormat="1" ht="18.75" customHeight="1" x14ac:dyDescent="0.45">
      <c r="B165" s="949"/>
      <c r="C165" s="639" t="s">
        <v>19</v>
      </c>
      <c r="D165" s="640">
        <v>2000</v>
      </c>
      <c r="E165" s="641">
        <v>2000</v>
      </c>
      <c r="F165" s="642">
        <v>43790</v>
      </c>
      <c r="G165" s="642">
        <v>45433</v>
      </c>
      <c r="H165" s="643">
        <v>4.5</v>
      </c>
      <c r="I165" s="656" t="s">
        <v>10</v>
      </c>
      <c r="J165" s="645">
        <v>3.3454999999999999E-3</v>
      </c>
      <c r="K165" s="646">
        <v>1.2</v>
      </c>
    </row>
    <row r="166" spans="2:11" s="634" customFormat="1" ht="18.75" customHeight="1" x14ac:dyDescent="0.45">
      <c r="B166" s="949"/>
      <c r="C166" s="635" t="s">
        <v>23</v>
      </c>
      <c r="D166" s="636">
        <v>500</v>
      </c>
      <c r="E166" s="914">
        <v>900</v>
      </c>
      <c r="F166" s="787">
        <v>43790</v>
      </c>
      <c r="G166" s="916">
        <v>45251</v>
      </c>
      <c r="H166" s="917">
        <v>4</v>
      </c>
      <c r="I166" s="918" t="s">
        <v>10</v>
      </c>
      <c r="J166" s="920">
        <v>3.2455000000000001E-3</v>
      </c>
      <c r="K166" s="921">
        <v>0.7</v>
      </c>
    </row>
    <row r="167" spans="2:11" s="634" customFormat="1" ht="18.75" customHeight="1" x14ac:dyDescent="0.45">
      <c r="B167" s="949"/>
      <c r="C167" s="637" t="s">
        <v>56</v>
      </c>
      <c r="D167" s="638">
        <v>400</v>
      </c>
      <c r="E167" s="915">
        <v>0</v>
      </c>
      <c r="F167" s="789"/>
      <c r="G167" s="916"/>
      <c r="H167" s="917">
        <v>0</v>
      </c>
      <c r="I167" s="919" t="e">
        <v>#N/A</v>
      </c>
      <c r="J167" s="920"/>
      <c r="K167" s="921" t="e">
        <v>#NUM!</v>
      </c>
    </row>
    <row r="168" spans="2:11" s="634" customFormat="1" ht="18.75" customHeight="1" x14ac:dyDescent="0.45">
      <c r="B168" s="949"/>
      <c r="C168" s="672" t="s">
        <v>243</v>
      </c>
      <c r="D168" s="640">
        <v>5900</v>
      </c>
      <c r="E168" s="641">
        <v>5900</v>
      </c>
      <c r="F168" s="669">
        <v>43819</v>
      </c>
      <c r="G168" s="669">
        <v>46741</v>
      </c>
      <c r="H168" s="643">
        <v>8</v>
      </c>
      <c r="I168" s="677" t="s">
        <v>185</v>
      </c>
      <c r="J168" s="678">
        <v>3.1000000000000003E-3</v>
      </c>
      <c r="K168" s="674">
        <v>4.8</v>
      </c>
    </row>
    <row r="169" spans="2:11" s="634" customFormat="1" ht="18.75" customHeight="1" x14ac:dyDescent="0.45">
      <c r="B169" s="949"/>
      <c r="C169" s="665" t="s">
        <v>17</v>
      </c>
      <c r="D169" s="648">
        <v>2100</v>
      </c>
      <c r="E169" s="649">
        <v>2100</v>
      </c>
      <c r="F169" s="666">
        <v>43819</v>
      </c>
      <c r="G169" s="666">
        <v>46741</v>
      </c>
      <c r="H169" s="651">
        <v>8</v>
      </c>
      <c r="I169" s="675" t="s">
        <v>185</v>
      </c>
      <c r="J169" s="676">
        <v>3.8913000000000003E-3</v>
      </c>
      <c r="K169" s="668">
        <v>4.8</v>
      </c>
    </row>
    <row r="170" spans="2:11" s="634" customFormat="1" ht="18.75" customHeight="1" x14ac:dyDescent="0.45">
      <c r="B170" s="949"/>
      <c r="C170" s="639" t="s">
        <v>17</v>
      </c>
      <c r="D170" s="640">
        <v>1600</v>
      </c>
      <c r="E170" s="641">
        <v>1600</v>
      </c>
      <c r="F170" s="642">
        <v>43861</v>
      </c>
      <c r="G170" s="642">
        <v>47149</v>
      </c>
      <c r="H170" s="643">
        <v>9</v>
      </c>
      <c r="I170" s="656" t="s">
        <v>121</v>
      </c>
      <c r="J170" s="645">
        <v>6.045E-3</v>
      </c>
      <c r="K170" s="646">
        <v>5.9</v>
      </c>
    </row>
    <row r="171" spans="2:11" s="634" customFormat="1" ht="18.75" customHeight="1" x14ac:dyDescent="0.45">
      <c r="B171" s="949"/>
      <c r="C171" s="635" t="s">
        <v>27</v>
      </c>
      <c r="D171" s="636">
        <v>1500</v>
      </c>
      <c r="E171" s="914">
        <v>2600</v>
      </c>
      <c r="F171" s="787">
        <v>43861</v>
      </c>
      <c r="G171" s="916">
        <v>46599</v>
      </c>
      <c r="H171" s="917">
        <v>7.5</v>
      </c>
      <c r="I171" s="918" t="s">
        <v>185</v>
      </c>
      <c r="J171" s="920">
        <v>5.8875000000000004E-3</v>
      </c>
      <c r="K171" s="921">
        <v>4.4000000000000004</v>
      </c>
    </row>
    <row r="172" spans="2:11" s="634" customFormat="1" ht="18.75" customHeight="1" x14ac:dyDescent="0.45">
      <c r="B172" s="949"/>
      <c r="C172" s="637" t="s">
        <v>194</v>
      </c>
      <c r="D172" s="638">
        <v>1100</v>
      </c>
      <c r="E172" s="915">
        <v>0</v>
      </c>
      <c r="F172" s="789"/>
      <c r="G172" s="916"/>
      <c r="H172" s="917">
        <v>0</v>
      </c>
      <c r="I172" s="919" t="e">
        <v>#N/A</v>
      </c>
      <c r="J172" s="920"/>
      <c r="K172" s="921" t="e">
        <v>#NUM!</v>
      </c>
    </row>
    <row r="173" spans="2:11" s="634" customFormat="1" ht="18.75" customHeight="1" x14ac:dyDescent="0.45">
      <c r="B173" s="949"/>
      <c r="C173" s="639" t="s">
        <v>19</v>
      </c>
      <c r="D173" s="640">
        <v>1500</v>
      </c>
      <c r="E173" s="641">
        <v>1500</v>
      </c>
      <c r="F173" s="642">
        <v>43861</v>
      </c>
      <c r="G173" s="642">
        <v>46418</v>
      </c>
      <c r="H173" s="643">
        <v>7</v>
      </c>
      <c r="I173" s="656" t="s">
        <v>121</v>
      </c>
      <c r="J173" s="645">
        <v>4.7369999999999999E-3</v>
      </c>
      <c r="K173" s="646">
        <v>3.9</v>
      </c>
    </row>
    <row r="174" spans="2:11" s="634" customFormat="1" ht="18.75" customHeight="1" x14ac:dyDescent="0.45">
      <c r="B174" s="949"/>
      <c r="C174" s="647" t="s">
        <v>50</v>
      </c>
      <c r="D174" s="648">
        <v>750</v>
      </c>
      <c r="E174" s="649">
        <v>750</v>
      </c>
      <c r="F174" s="650">
        <v>43861</v>
      </c>
      <c r="G174" s="650">
        <v>46234</v>
      </c>
      <c r="H174" s="651">
        <v>6.5</v>
      </c>
      <c r="I174" s="655" t="s">
        <v>185</v>
      </c>
      <c r="J174" s="653">
        <v>5.2375E-3</v>
      </c>
      <c r="K174" s="654">
        <v>3.4</v>
      </c>
    </row>
    <row r="175" spans="2:11" s="634" customFormat="1" ht="18.75" customHeight="1" x14ac:dyDescent="0.45">
      <c r="B175" s="949"/>
      <c r="C175" s="657" t="s">
        <v>19</v>
      </c>
      <c r="D175" s="658">
        <v>1100</v>
      </c>
      <c r="E175" s="903">
        <v>2100</v>
      </c>
      <c r="F175" s="906">
        <v>43861</v>
      </c>
      <c r="G175" s="909">
        <v>45504</v>
      </c>
      <c r="H175" s="910">
        <v>4.5</v>
      </c>
      <c r="I175" s="922" t="s">
        <v>10</v>
      </c>
      <c r="J175" s="924">
        <v>3.3454999999999999E-3</v>
      </c>
      <c r="K175" s="913">
        <v>1.4</v>
      </c>
    </row>
    <row r="176" spans="2:11" s="634" customFormat="1" ht="18.75" customHeight="1" x14ac:dyDescent="0.45">
      <c r="B176" s="949"/>
      <c r="C176" s="659" t="s">
        <v>17</v>
      </c>
      <c r="D176" s="660">
        <v>1000</v>
      </c>
      <c r="E176" s="905">
        <v>0</v>
      </c>
      <c r="F176" s="908"/>
      <c r="G176" s="909"/>
      <c r="H176" s="910">
        <v>0</v>
      </c>
      <c r="I176" s="923" t="e">
        <v>#N/A</v>
      </c>
      <c r="J176" s="924"/>
      <c r="K176" s="913" t="e">
        <v>#NUM!</v>
      </c>
    </row>
    <row r="177" spans="2:11" s="634" customFormat="1" ht="18.75" customHeight="1" x14ac:dyDescent="0.45">
      <c r="B177" s="949"/>
      <c r="C177" s="665" t="s">
        <v>56</v>
      </c>
      <c r="D177" s="648">
        <v>9600</v>
      </c>
      <c r="E177" s="649">
        <v>9600</v>
      </c>
      <c r="F177" s="666">
        <v>43909</v>
      </c>
      <c r="G177" s="666">
        <v>47561</v>
      </c>
      <c r="H177" s="651">
        <v>10</v>
      </c>
      <c r="I177" s="675" t="s">
        <v>185</v>
      </c>
      <c r="J177" s="676">
        <v>3.8E-3</v>
      </c>
      <c r="K177" s="668">
        <v>7.1</v>
      </c>
    </row>
    <row r="178" spans="2:11" s="634" customFormat="1" ht="18.75" customHeight="1" x14ac:dyDescent="0.45">
      <c r="B178" s="949"/>
      <c r="C178" s="672" t="s">
        <v>17</v>
      </c>
      <c r="D178" s="640">
        <v>3400</v>
      </c>
      <c r="E178" s="641">
        <v>3400</v>
      </c>
      <c r="F178" s="669">
        <v>43909</v>
      </c>
      <c r="G178" s="669">
        <v>47015</v>
      </c>
      <c r="H178" s="643">
        <v>8.5</v>
      </c>
      <c r="I178" s="677" t="s">
        <v>185</v>
      </c>
      <c r="J178" s="678">
        <v>3.5595999999999996E-3</v>
      </c>
      <c r="K178" s="674">
        <v>5.6</v>
      </c>
    </row>
    <row r="179" spans="2:11" s="634" customFormat="1" ht="18.75" customHeight="1" x14ac:dyDescent="0.45">
      <c r="B179" s="949"/>
      <c r="C179" s="665" t="s">
        <v>56</v>
      </c>
      <c r="D179" s="648">
        <v>3300</v>
      </c>
      <c r="E179" s="649">
        <v>3300</v>
      </c>
      <c r="F179" s="666">
        <v>43923</v>
      </c>
      <c r="G179" s="666">
        <v>47575</v>
      </c>
      <c r="H179" s="651">
        <v>10</v>
      </c>
      <c r="I179" s="675" t="s">
        <v>185</v>
      </c>
      <c r="J179" s="676">
        <v>4.3E-3</v>
      </c>
      <c r="K179" s="668">
        <v>7.1</v>
      </c>
    </row>
    <row r="180" spans="2:11" s="634" customFormat="1" ht="18.75" customHeight="1" x14ac:dyDescent="0.45">
      <c r="B180" s="949"/>
      <c r="C180" s="672" t="s">
        <v>17</v>
      </c>
      <c r="D180" s="640">
        <v>1200</v>
      </c>
      <c r="E180" s="641">
        <v>1200</v>
      </c>
      <c r="F180" s="669">
        <v>43923</v>
      </c>
      <c r="G180" s="669">
        <v>46843</v>
      </c>
      <c r="H180" s="643">
        <v>8</v>
      </c>
      <c r="I180" s="677" t="s">
        <v>185</v>
      </c>
      <c r="J180" s="678">
        <v>3.5929E-3</v>
      </c>
      <c r="K180" s="674">
        <v>5.0999999999999996</v>
      </c>
    </row>
    <row r="181" spans="2:11" s="634" customFormat="1" ht="18.75" customHeight="1" x14ac:dyDescent="0.45">
      <c r="B181" s="949"/>
      <c r="C181" s="647" t="s">
        <v>19</v>
      </c>
      <c r="D181" s="648">
        <v>3000</v>
      </c>
      <c r="E181" s="649">
        <v>3000</v>
      </c>
      <c r="F181" s="666">
        <v>43923</v>
      </c>
      <c r="G181" s="650">
        <v>46843</v>
      </c>
      <c r="H181" s="651">
        <v>8</v>
      </c>
      <c r="I181" s="652" t="s">
        <v>185</v>
      </c>
      <c r="J181" s="653">
        <v>3.075E-3</v>
      </c>
      <c r="K181" s="654">
        <v>5.0999999999999996</v>
      </c>
    </row>
    <row r="182" spans="2:11" s="634" customFormat="1" ht="18.75" customHeight="1" x14ac:dyDescent="0.45">
      <c r="B182" s="949"/>
      <c r="C182" s="639" t="s">
        <v>31</v>
      </c>
      <c r="D182" s="640">
        <v>1500</v>
      </c>
      <c r="E182" s="641">
        <v>1500</v>
      </c>
      <c r="F182" s="642">
        <v>43928</v>
      </c>
      <c r="G182" s="642">
        <v>47578</v>
      </c>
      <c r="H182" s="643">
        <v>10</v>
      </c>
      <c r="I182" s="656" t="s">
        <v>185</v>
      </c>
      <c r="J182" s="645">
        <v>3.6900000000000001E-3</v>
      </c>
      <c r="K182" s="646">
        <v>7.1</v>
      </c>
    </row>
    <row r="183" spans="2:11" s="634" customFormat="1" ht="18.75" customHeight="1" x14ac:dyDescent="0.45">
      <c r="B183" s="949"/>
      <c r="C183" s="647" t="s">
        <v>208</v>
      </c>
      <c r="D183" s="648">
        <v>1000</v>
      </c>
      <c r="E183" s="649">
        <v>1000</v>
      </c>
      <c r="F183" s="650">
        <v>43928</v>
      </c>
      <c r="G183" s="650">
        <v>47578</v>
      </c>
      <c r="H183" s="651">
        <v>10</v>
      </c>
      <c r="I183" s="655" t="s">
        <v>185</v>
      </c>
      <c r="J183" s="653">
        <v>3.6900000000000001E-3</v>
      </c>
      <c r="K183" s="654">
        <v>7.1</v>
      </c>
    </row>
    <row r="184" spans="2:11" s="634" customFormat="1" ht="18.75" customHeight="1" x14ac:dyDescent="0.45">
      <c r="B184" s="949"/>
      <c r="C184" s="639" t="s">
        <v>14</v>
      </c>
      <c r="D184" s="640">
        <v>4300</v>
      </c>
      <c r="E184" s="641">
        <v>4300</v>
      </c>
      <c r="F184" s="642">
        <v>44043</v>
      </c>
      <c r="G184" s="642">
        <v>47695</v>
      </c>
      <c r="H184" s="643">
        <v>10</v>
      </c>
      <c r="I184" s="656" t="s">
        <v>185</v>
      </c>
      <c r="J184" s="645">
        <v>3.7629999999999999E-3</v>
      </c>
      <c r="K184" s="646">
        <v>7.4</v>
      </c>
    </row>
    <row r="185" spans="2:11" s="634" customFormat="1" ht="18.75" customHeight="1" x14ac:dyDescent="0.45">
      <c r="B185" s="949"/>
      <c r="C185" s="635" t="s">
        <v>23</v>
      </c>
      <c r="D185" s="636">
        <v>1900</v>
      </c>
      <c r="E185" s="914">
        <v>3350</v>
      </c>
      <c r="F185" s="787">
        <v>44043</v>
      </c>
      <c r="G185" s="916">
        <v>47695</v>
      </c>
      <c r="H185" s="917">
        <v>10</v>
      </c>
      <c r="I185" s="927" t="s">
        <v>185</v>
      </c>
      <c r="J185" s="928">
        <v>7.2629999999999995E-3</v>
      </c>
      <c r="K185" s="925">
        <v>7.4</v>
      </c>
    </row>
    <row r="186" spans="2:11" s="634" customFormat="1" ht="18.75" customHeight="1" x14ac:dyDescent="0.45">
      <c r="B186" s="949"/>
      <c r="C186" s="663" t="s">
        <v>204</v>
      </c>
      <c r="D186" s="664">
        <v>1050</v>
      </c>
      <c r="E186" s="926"/>
      <c r="F186" s="788"/>
      <c r="G186" s="916"/>
      <c r="H186" s="917">
        <v>0</v>
      </c>
      <c r="I186" s="927" t="e">
        <v>#N/A</v>
      </c>
      <c r="J186" s="928"/>
      <c r="K186" s="925" t="e">
        <v>#NUM!</v>
      </c>
    </row>
    <row r="187" spans="2:11" s="634" customFormat="1" ht="18.75" customHeight="1" x14ac:dyDescent="0.45">
      <c r="B187" s="949"/>
      <c r="C187" s="637" t="s">
        <v>25</v>
      </c>
      <c r="D187" s="638">
        <v>400</v>
      </c>
      <c r="E187" s="915"/>
      <c r="F187" s="789"/>
      <c r="G187" s="916"/>
      <c r="H187" s="917">
        <v>0</v>
      </c>
      <c r="I187" s="927" t="e">
        <v>#N/A</v>
      </c>
      <c r="J187" s="928"/>
      <c r="K187" s="925" t="e">
        <v>#NUM!</v>
      </c>
    </row>
    <row r="188" spans="2:11" s="634" customFormat="1" ht="18.75" customHeight="1" x14ac:dyDescent="0.45">
      <c r="B188" s="949"/>
      <c r="C188" s="639" t="s">
        <v>56</v>
      </c>
      <c r="D188" s="640">
        <v>1100</v>
      </c>
      <c r="E188" s="641">
        <v>1100</v>
      </c>
      <c r="F188" s="642">
        <v>44043</v>
      </c>
      <c r="G188" s="642">
        <v>47695</v>
      </c>
      <c r="H188" s="643">
        <v>10</v>
      </c>
      <c r="I188" s="656" t="s">
        <v>185</v>
      </c>
      <c r="J188" s="645">
        <v>7.3999999999999995E-3</v>
      </c>
      <c r="K188" s="646">
        <v>7.4</v>
      </c>
    </row>
    <row r="189" spans="2:11" s="634" customFormat="1" ht="18.75" customHeight="1" x14ac:dyDescent="0.45">
      <c r="B189" s="949"/>
      <c r="C189" s="635" t="s">
        <v>14</v>
      </c>
      <c r="D189" s="636">
        <v>2200</v>
      </c>
      <c r="E189" s="914">
        <v>3700</v>
      </c>
      <c r="F189" s="787">
        <v>44043</v>
      </c>
      <c r="G189" s="916">
        <v>47514</v>
      </c>
      <c r="H189" s="917">
        <v>9.5</v>
      </c>
      <c r="I189" s="927" t="s">
        <v>185</v>
      </c>
      <c r="J189" s="928">
        <v>6.9130000000000007E-3</v>
      </c>
      <c r="K189" s="925">
        <v>6.9</v>
      </c>
    </row>
    <row r="190" spans="2:11" s="634" customFormat="1" ht="18.75" customHeight="1" x14ac:dyDescent="0.45">
      <c r="B190" s="949"/>
      <c r="C190" s="663" t="s">
        <v>23</v>
      </c>
      <c r="D190" s="664">
        <v>1000</v>
      </c>
      <c r="E190" s="926"/>
      <c r="F190" s="788"/>
      <c r="G190" s="916"/>
      <c r="H190" s="917">
        <v>0</v>
      </c>
      <c r="I190" s="927" t="e">
        <v>#N/A</v>
      </c>
      <c r="J190" s="928"/>
      <c r="K190" s="925" t="e">
        <v>#NUM!</v>
      </c>
    </row>
    <row r="191" spans="2:11" s="634" customFormat="1" ht="18.75" customHeight="1" x14ac:dyDescent="0.45">
      <c r="B191" s="949"/>
      <c r="C191" s="637" t="s">
        <v>197</v>
      </c>
      <c r="D191" s="638">
        <v>500</v>
      </c>
      <c r="E191" s="915"/>
      <c r="F191" s="789"/>
      <c r="G191" s="916"/>
      <c r="H191" s="917">
        <v>0</v>
      </c>
      <c r="I191" s="927" t="e">
        <v>#N/A</v>
      </c>
      <c r="J191" s="928"/>
      <c r="K191" s="925" t="e">
        <v>#NUM!</v>
      </c>
    </row>
    <row r="192" spans="2:11" s="634" customFormat="1" ht="18.75" customHeight="1" x14ac:dyDescent="0.45">
      <c r="B192" s="949"/>
      <c r="C192" s="639" t="s">
        <v>56</v>
      </c>
      <c r="D192" s="640">
        <v>700</v>
      </c>
      <c r="E192" s="641">
        <v>700</v>
      </c>
      <c r="F192" s="642">
        <v>44043</v>
      </c>
      <c r="G192" s="642">
        <v>47514</v>
      </c>
      <c r="H192" s="643">
        <v>9.5</v>
      </c>
      <c r="I192" s="656" t="s">
        <v>185</v>
      </c>
      <c r="J192" s="645">
        <v>7.0500000000000007E-3</v>
      </c>
      <c r="K192" s="646">
        <v>6.9</v>
      </c>
    </row>
    <row r="193" spans="2:11" s="634" customFormat="1" ht="18.75" customHeight="1" x14ac:dyDescent="0.45">
      <c r="B193" s="949"/>
      <c r="C193" s="647" t="s">
        <v>34</v>
      </c>
      <c r="D193" s="648">
        <v>750</v>
      </c>
      <c r="E193" s="649">
        <v>750</v>
      </c>
      <c r="F193" s="650">
        <v>44043</v>
      </c>
      <c r="G193" s="650">
        <v>47330</v>
      </c>
      <c r="H193" s="651">
        <v>9</v>
      </c>
      <c r="I193" s="655" t="s">
        <v>185</v>
      </c>
      <c r="J193" s="653">
        <v>6.5630000000000003E-3</v>
      </c>
      <c r="K193" s="654">
        <v>6.4</v>
      </c>
    </row>
    <row r="194" spans="2:11" s="634" customFormat="1" ht="18.75" customHeight="1" x14ac:dyDescent="0.45">
      <c r="B194" s="949"/>
      <c r="C194" s="639" t="s">
        <v>17</v>
      </c>
      <c r="D194" s="640">
        <v>1700</v>
      </c>
      <c r="E194" s="641">
        <v>1700</v>
      </c>
      <c r="F194" s="642">
        <v>44043</v>
      </c>
      <c r="G194" s="642">
        <v>46965</v>
      </c>
      <c r="H194" s="643">
        <v>8</v>
      </c>
      <c r="I194" s="656" t="s">
        <v>121</v>
      </c>
      <c r="J194" s="645">
        <v>5.3449999999999999E-3</v>
      </c>
      <c r="K194" s="646">
        <v>5.4</v>
      </c>
    </row>
    <row r="195" spans="2:11" s="634" customFormat="1" ht="18.75" customHeight="1" x14ac:dyDescent="0.45">
      <c r="B195" s="949"/>
      <c r="C195" s="647" t="s">
        <v>211</v>
      </c>
      <c r="D195" s="648">
        <v>800</v>
      </c>
      <c r="E195" s="649">
        <v>800</v>
      </c>
      <c r="F195" s="650">
        <v>44043</v>
      </c>
      <c r="G195" s="650">
        <v>46783</v>
      </c>
      <c r="H195" s="651">
        <v>7.5</v>
      </c>
      <c r="I195" s="655" t="s">
        <v>185</v>
      </c>
      <c r="J195" s="653">
        <v>5.5255E-3</v>
      </c>
      <c r="K195" s="654">
        <v>4.9000000000000004</v>
      </c>
    </row>
    <row r="196" spans="2:11" s="634" customFormat="1" ht="18.75" customHeight="1" x14ac:dyDescent="0.45">
      <c r="B196" s="949"/>
      <c r="C196" s="639" t="s">
        <v>19</v>
      </c>
      <c r="D196" s="640">
        <v>1700</v>
      </c>
      <c r="E196" s="641">
        <v>1700</v>
      </c>
      <c r="F196" s="642">
        <v>44043</v>
      </c>
      <c r="G196" s="642">
        <v>45869</v>
      </c>
      <c r="H196" s="643">
        <v>5</v>
      </c>
      <c r="I196" s="656" t="s">
        <v>121</v>
      </c>
      <c r="J196" s="645">
        <v>3.8700000000000002E-3</v>
      </c>
      <c r="K196" s="646">
        <v>2.4</v>
      </c>
    </row>
    <row r="197" spans="2:11" s="634" customFormat="1" ht="18.75" customHeight="1" x14ac:dyDescent="0.45">
      <c r="B197" s="949"/>
      <c r="C197" s="647" t="s">
        <v>212</v>
      </c>
      <c r="D197" s="648">
        <v>500</v>
      </c>
      <c r="E197" s="649">
        <v>500</v>
      </c>
      <c r="F197" s="650">
        <v>44043</v>
      </c>
      <c r="G197" s="650">
        <v>45688</v>
      </c>
      <c r="H197" s="651">
        <v>4.5</v>
      </c>
      <c r="I197" s="655" t="s">
        <v>185</v>
      </c>
      <c r="J197" s="653">
        <v>3.7315E-3</v>
      </c>
      <c r="K197" s="654">
        <v>1.9</v>
      </c>
    </row>
    <row r="198" spans="2:11" s="634" customFormat="1" ht="18.75" customHeight="1" x14ac:dyDescent="0.45">
      <c r="B198" s="949"/>
      <c r="C198" s="639" t="s">
        <v>56</v>
      </c>
      <c r="D198" s="640">
        <v>4500</v>
      </c>
      <c r="E198" s="641">
        <v>4500</v>
      </c>
      <c r="F198" s="642">
        <v>44092</v>
      </c>
      <c r="G198" s="642">
        <v>47744</v>
      </c>
      <c r="H198" s="643">
        <v>10</v>
      </c>
      <c r="I198" s="656" t="s">
        <v>185</v>
      </c>
      <c r="J198" s="645">
        <v>3.8E-3</v>
      </c>
      <c r="K198" s="646">
        <v>7.6</v>
      </c>
    </row>
    <row r="199" spans="2:11" s="634" customFormat="1" ht="18.75" customHeight="1" x14ac:dyDescent="0.45">
      <c r="B199" s="949"/>
      <c r="C199" s="647" t="s">
        <v>56</v>
      </c>
      <c r="D199" s="648">
        <v>2900</v>
      </c>
      <c r="E199" s="649">
        <v>2900</v>
      </c>
      <c r="F199" s="650">
        <v>44092</v>
      </c>
      <c r="G199" s="650">
        <v>47193</v>
      </c>
      <c r="H199" s="651">
        <v>8.5</v>
      </c>
      <c r="I199" s="655" t="s">
        <v>185</v>
      </c>
      <c r="J199" s="653">
        <v>2.7499999999999998E-3</v>
      </c>
      <c r="K199" s="654">
        <v>6</v>
      </c>
    </row>
    <row r="200" spans="2:11" s="634" customFormat="1" ht="18.75" customHeight="1" x14ac:dyDescent="0.45">
      <c r="B200" s="949"/>
      <c r="C200" s="639" t="s">
        <v>17</v>
      </c>
      <c r="D200" s="640">
        <v>1000</v>
      </c>
      <c r="E200" s="641">
        <v>1000</v>
      </c>
      <c r="F200" s="642">
        <v>44092</v>
      </c>
      <c r="G200" s="642">
        <v>47011</v>
      </c>
      <c r="H200" s="643">
        <v>8</v>
      </c>
      <c r="I200" s="656" t="s">
        <v>185</v>
      </c>
      <c r="J200" s="645">
        <v>2.6708000000000001E-3</v>
      </c>
      <c r="K200" s="646">
        <v>5.6</v>
      </c>
    </row>
    <row r="201" spans="2:11" s="634" customFormat="1" ht="18.75" customHeight="1" x14ac:dyDescent="0.45">
      <c r="B201" s="949"/>
      <c r="C201" s="647" t="s">
        <v>17</v>
      </c>
      <c r="D201" s="648">
        <v>1600</v>
      </c>
      <c r="E201" s="649">
        <v>1600</v>
      </c>
      <c r="F201" s="650">
        <v>44092</v>
      </c>
      <c r="G201" s="650">
        <v>46647</v>
      </c>
      <c r="H201" s="651">
        <v>7</v>
      </c>
      <c r="I201" s="655" t="s">
        <v>185</v>
      </c>
      <c r="J201" s="653">
        <v>2.1949999999999999E-3</v>
      </c>
      <c r="K201" s="654">
        <v>4.5999999999999996</v>
      </c>
    </row>
    <row r="202" spans="2:11" s="634" customFormat="1" ht="18.75" customHeight="1" x14ac:dyDescent="0.45">
      <c r="B202" s="949"/>
      <c r="C202" s="639" t="s">
        <v>19</v>
      </c>
      <c r="D202" s="640">
        <v>2000</v>
      </c>
      <c r="E202" s="641">
        <v>2000</v>
      </c>
      <c r="F202" s="642">
        <v>44104</v>
      </c>
      <c r="G202" s="642">
        <v>47025</v>
      </c>
      <c r="H202" s="643">
        <v>8</v>
      </c>
      <c r="I202" s="656" t="s">
        <v>185</v>
      </c>
      <c r="J202" s="645">
        <v>2.3630000000000001E-3</v>
      </c>
      <c r="K202" s="646">
        <v>5.6</v>
      </c>
    </row>
    <row r="203" spans="2:11" s="634" customFormat="1" ht="18.75" customHeight="1" x14ac:dyDescent="0.45">
      <c r="B203" s="949"/>
      <c r="C203" s="647" t="s">
        <v>17</v>
      </c>
      <c r="D203" s="648">
        <v>2000</v>
      </c>
      <c r="E203" s="649">
        <v>2000</v>
      </c>
      <c r="F203" s="650">
        <v>44104</v>
      </c>
      <c r="G203" s="650">
        <v>46660</v>
      </c>
      <c r="H203" s="651">
        <v>7</v>
      </c>
      <c r="I203" s="655" t="s">
        <v>185</v>
      </c>
      <c r="J203" s="653">
        <v>2.1193000000000002E-3</v>
      </c>
      <c r="K203" s="654">
        <v>4.5999999999999996</v>
      </c>
    </row>
    <row r="204" spans="2:11" s="634" customFormat="1" ht="18.75" customHeight="1" x14ac:dyDescent="0.45">
      <c r="B204" s="949"/>
      <c r="C204" s="639" t="s">
        <v>56</v>
      </c>
      <c r="D204" s="640">
        <v>2000</v>
      </c>
      <c r="E204" s="641">
        <v>2000</v>
      </c>
      <c r="F204" s="642">
        <v>44104</v>
      </c>
      <c r="G204" s="642">
        <v>47756</v>
      </c>
      <c r="H204" s="643">
        <v>10</v>
      </c>
      <c r="I204" s="656" t="s">
        <v>185</v>
      </c>
      <c r="J204" s="645">
        <v>3.7000000000000002E-3</v>
      </c>
      <c r="K204" s="646">
        <v>7.6</v>
      </c>
    </row>
    <row r="205" spans="2:11" s="634" customFormat="1" ht="18.75" customHeight="1" x14ac:dyDescent="0.45">
      <c r="B205" s="949"/>
      <c r="C205" s="647" t="s">
        <v>23</v>
      </c>
      <c r="D205" s="648">
        <v>2000</v>
      </c>
      <c r="E205" s="649">
        <v>2000</v>
      </c>
      <c r="F205" s="650">
        <v>44104</v>
      </c>
      <c r="G205" s="650">
        <v>47756</v>
      </c>
      <c r="H205" s="651">
        <v>10</v>
      </c>
      <c r="I205" s="655" t="s">
        <v>185</v>
      </c>
      <c r="J205" s="653">
        <v>3.79E-3</v>
      </c>
      <c r="K205" s="654">
        <v>7.6</v>
      </c>
    </row>
    <row r="206" spans="2:11" s="634" customFormat="1" ht="18.75" customHeight="1" x14ac:dyDescent="0.45">
      <c r="B206" s="949"/>
      <c r="C206" s="639" t="s">
        <v>25</v>
      </c>
      <c r="D206" s="640">
        <v>1500</v>
      </c>
      <c r="E206" s="641">
        <v>1500</v>
      </c>
      <c r="F206" s="642">
        <v>44104</v>
      </c>
      <c r="G206" s="642">
        <v>47756</v>
      </c>
      <c r="H206" s="643">
        <v>10</v>
      </c>
      <c r="I206" s="656" t="s">
        <v>185</v>
      </c>
      <c r="J206" s="645">
        <v>3.79E-3</v>
      </c>
      <c r="K206" s="646">
        <v>7.6</v>
      </c>
    </row>
    <row r="207" spans="2:11" s="634" customFormat="1" ht="18.75" customHeight="1" x14ac:dyDescent="0.45">
      <c r="B207" s="949"/>
      <c r="C207" s="647" t="s">
        <v>194</v>
      </c>
      <c r="D207" s="648">
        <v>1500</v>
      </c>
      <c r="E207" s="649">
        <v>1500</v>
      </c>
      <c r="F207" s="650">
        <v>44104</v>
      </c>
      <c r="G207" s="650">
        <v>47756</v>
      </c>
      <c r="H207" s="651">
        <v>10</v>
      </c>
      <c r="I207" s="655" t="s">
        <v>185</v>
      </c>
      <c r="J207" s="653">
        <v>3.79E-3</v>
      </c>
      <c r="K207" s="654">
        <v>7.6</v>
      </c>
    </row>
    <row r="208" spans="2:11" s="634" customFormat="1" ht="18.75" customHeight="1" x14ac:dyDescent="0.45">
      <c r="B208" s="949"/>
      <c r="C208" s="639" t="s">
        <v>14</v>
      </c>
      <c r="D208" s="640">
        <v>3000</v>
      </c>
      <c r="E208" s="641">
        <v>3000</v>
      </c>
      <c r="F208" s="642">
        <v>44105</v>
      </c>
      <c r="G208" s="642">
        <v>47756</v>
      </c>
      <c r="H208" s="643">
        <v>10</v>
      </c>
      <c r="I208" s="656" t="s">
        <v>185</v>
      </c>
      <c r="J208" s="645">
        <v>3.7799999999999999E-3</v>
      </c>
      <c r="K208" s="646">
        <v>7.6</v>
      </c>
    </row>
    <row r="209" spans="2:11" s="634" customFormat="1" ht="18.75" customHeight="1" x14ac:dyDescent="0.45">
      <c r="B209" s="949"/>
      <c r="C209" s="647" t="s">
        <v>19</v>
      </c>
      <c r="D209" s="648">
        <v>2000</v>
      </c>
      <c r="E209" s="649">
        <v>2000</v>
      </c>
      <c r="F209" s="650">
        <v>44106</v>
      </c>
      <c r="G209" s="650">
        <v>47025</v>
      </c>
      <c r="H209" s="651">
        <v>8</v>
      </c>
      <c r="I209" s="655" t="s">
        <v>185</v>
      </c>
      <c r="J209" s="653">
        <v>2.3379999999999998E-3</v>
      </c>
      <c r="K209" s="654">
        <v>5.6</v>
      </c>
    </row>
    <row r="210" spans="2:11" s="634" customFormat="1" ht="18.75" customHeight="1" x14ac:dyDescent="0.45">
      <c r="B210" s="949"/>
      <c r="C210" s="639" t="s">
        <v>56</v>
      </c>
      <c r="D210" s="640">
        <v>2250</v>
      </c>
      <c r="E210" s="641">
        <v>2250</v>
      </c>
      <c r="F210" s="642">
        <v>44106</v>
      </c>
      <c r="G210" s="642">
        <v>46660</v>
      </c>
      <c r="H210" s="643">
        <v>7</v>
      </c>
      <c r="I210" s="656" t="s">
        <v>185</v>
      </c>
      <c r="J210" s="645">
        <v>2.0999999999999999E-3</v>
      </c>
      <c r="K210" s="646">
        <v>4.5999999999999996</v>
      </c>
    </row>
    <row r="211" spans="2:11" s="634" customFormat="1" ht="18.75" customHeight="1" x14ac:dyDescent="0.45">
      <c r="B211" s="949"/>
      <c r="C211" s="647" t="s">
        <v>17</v>
      </c>
      <c r="D211" s="648">
        <v>800</v>
      </c>
      <c r="E211" s="649">
        <v>800</v>
      </c>
      <c r="F211" s="650">
        <v>44106</v>
      </c>
      <c r="G211" s="650">
        <v>46660</v>
      </c>
      <c r="H211" s="651">
        <v>7</v>
      </c>
      <c r="I211" s="655" t="s">
        <v>185</v>
      </c>
      <c r="J211" s="653">
        <v>2.1316E-3</v>
      </c>
      <c r="K211" s="654">
        <v>4.5999999999999996</v>
      </c>
    </row>
    <row r="212" spans="2:11" s="634" customFormat="1" ht="18.75" customHeight="1" x14ac:dyDescent="0.45">
      <c r="B212" s="949"/>
      <c r="C212" s="639" t="s">
        <v>194</v>
      </c>
      <c r="D212" s="640">
        <v>1500</v>
      </c>
      <c r="E212" s="641">
        <v>1500</v>
      </c>
      <c r="F212" s="642">
        <v>44111</v>
      </c>
      <c r="G212" s="642">
        <v>47756</v>
      </c>
      <c r="H212" s="643">
        <v>10</v>
      </c>
      <c r="I212" s="656" t="s">
        <v>185</v>
      </c>
      <c r="J212" s="645">
        <v>3.8800000000000002E-3</v>
      </c>
      <c r="K212" s="646">
        <v>7.6</v>
      </c>
    </row>
    <row r="213" spans="2:11" s="634" customFormat="1" ht="18.75" customHeight="1" x14ac:dyDescent="0.45">
      <c r="B213" s="949"/>
      <c r="C213" s="647" t="s">
        <v>56</v>
      </c>
      <c r="D213" s="648">
        <v>2500</v>
      </c>
      <c r="E213" s="649">
        <v>2500</v>
      </c>
      <c r="F213" s="650">
        <v>44277</v>
      </c>
      <c r="G213" s="650">
        <v>47927</v>
      </c>
      <c r="H213" s="651">
        <v>10</v>
      </c>
      <c r="I213" s="655" t="s">
        <v>185</v>
      </c>
      <c r="J213" s="653">
        <v>5.1000000000000004E-3</v>
      </c>
      <c r="K213" s="654">
        <v>8.1</v>
      </c>
    </row>
    <row r="214" spans="2:11" s="634" customFormat="1" ht="18.75" customHeight="1" x14ac:dyDescent="0.45">
      <c r="B214" s="949"/>
      <c r="C214" s="639" t="s">
        <v>56</v>
      </c>
      <c r="D214" s="640">
        <v>2900</v>
      </c>
      <c r="E214" s="641">
        <v>2900</v>
      </c>
      <c r="F214" s="642">
        <v>44277</v>
      </c>
      <c r="G214" s="642">
        <v>47382</v>
      </c>
      <c r="H214" s="643">
        <v>8.5</v>
      </c>
      <c r="I214" s="656" t="s">
        <v>185</v>
      </c>
      <c r="J214" s="645">
        <v>3.6499999999999996E-3</v>
      </c>
      <c r="K214" s="646">
        <v>6.6</v>
      </c>
    </row>
    <row r="215" spans="2:11" s="634" customFormat="1" ht="18.75" customHeight="1" x14ac:dyDescent="0.45">
      <c r="B215" s="949"/>
      <c r="C215" s="647" t="s">
        <v>56</v>
      </c>
      <c r="D215" s="648">
        <v>2000</v>
      </c>
      <c r="E215" s="649">
        <v>2000</v>
      </c>
      <c r="F215" s="650">
        <v>44277</v>
      </c>
      <c r="G215" s="650">
        <v>46834</v>
      </c>
      <c r="H215" s="651">
        <v>7</v>
      </c>
      <c r="I215" s="655" t="s">
        <v>185</v>
      </c>
      <c r="J215" s="653">
        <v>2.4499999999999999E-3</v>
      </c>
      <c r="K215" s="654">
        <v>5.0999999999999996</v>
      </c>
    </row>
    <row r="216" spans="2:11" s="634" customFormat="1" ht="18.75" customHeight="1" x14ac:dyDescent="0.45">
      <c r="B216" s="949"/>
      <c r="C216" s="639" t="s">
        <v>17</v>
      </c>
      <c r="D216" s="640">
        <v>2600</v>
      </c>
      <c r="E216" s="641">
        <v>2600</v>
      </c>
      <c r="F216" s="642">
        <v>44277</v>
      </c>
      <c r="G216" s="642">
        <v>47564</v>
      </c>
      <c r="H216" s="643">
        <v>9</v>
      </c>
      <c r="I216" s="656" t="s">
        <v>185</v>
      </c>
      <c r="J216" s="645">
        <v>4.5865999999999997E-3</v>
      </c>
      <c r="K216" s="646">
        <v>7.1</v>
      </c>
    </row>
    <row r="217" spans="2:11" s="634" customFormat="1" ht="18.75" customHeight="1" x14ac:dyDescent="0.45">
      <c r="B217" s="949"/>
      <c r="C217" s="647" t="s">
        <v>56</v>
      </c>
      <c r="D217" s="648">
        <v>1500</v>
      </c>
      <c r="E217" s="649">
        <v>1500</v>
      </c>
      <c r="F217" s="650">
        <v>44286</v>
      </c>
      <c r="G217" s="650">
        <v>46812</v>
      </c>
      <c r="H217" s="651">
        <v>6.9</v>
      </c>
      <c r="I217" s="655" t="s">
        <v>185</v>
      </c>
      <c r="J217" s="653">
        <v>2.2300000000000002E-3</v>
      </c>
      <c r="K217" s="654">
        <v>5</v>
      </c>
    </row>
    <row r="218" spans="2:11" s="634" customFormat="1" ht="18.75" customHeight="1" x14ac:dyDescent="0.45">
      <c r="B218" s="949"/>
      <c r="C218" s="639" t="s">
        <v>19</v>
      </c>
      <c r="D218" s="640">
        <v>1500</v>
      </c>
      <c r="E218" s="641">
        <v>1500</v>
      </c>
      <c r="F218" s="642">
        <v>44287</v>
      </c>
      <c r="G218" s="642">
        <v>47207</v>
      </c>
      <c r="H218" s="643">
        <v>8</v>
      </c>
      <c r="I218" s="656" t="s">
        <v>185</v>
      </c>
      <c r="J218" s="645">
        <v>3.1380000000000002E-3</v>
      </c>
      <c r="K218" s="646">
        <v>6.1</v>
      </c>
    </row>
    <row r="219" spans="2:11" s="634" customFormat="1" ht="18.75" customHeight="1" x14ac:dyDescent="0.45">
      <c r="B219" s="949"/>
      <c r="C219" s="647" t="s">
        <v>19</v>
      </c>
      <c r="D219" s="648">
        <v>1500</v>
      </c>
      <c r="E219" s="649">
        <v>1500</v>
      </c>
      <c r="F219" s="650">
        <v>44287</v>
      </c>
      <c r="G219" s="650">
        <v>47571</v>
      </c>
      <c r="H219" s="651">
        <v>9</v>
      </c>
      <c r="I219" s="655" t="s">
        <v>185</v>
      </c>
      <c r="J219" s="653">
        <v>3.8999999999999998E-3</v>
      </c>
      <c r="K219" s="654">
        <v>7.1</v>
      </c>
    </row>
    <row r="220" spans="2:11" s="634" customFormat="1" ht="18.75" customHeight="1" x14ac:dyDescent="0.45">
      <c r="B220" s="949"/>
      <c r="C220" s="672" t="s">
        <v>34</v>
      </c>
      <c r="D220" s="640">
        <v>1000</v>
      </c>
      <c r="E220" s="641">
        <v>1000</v>
      </c>
      <c r="F220" s="669">
        <v>44287</v>
      </c>
      <c r="G220" s="669">
        <v>47938</v>
      </c>
      <c r="H220" s="643">
        <v>10</v>
      </c>
      <c r="I220" s="656" t="s">
        <v>185</v>
      </c>
      <c r="J220" s="673">
        <v>4.7000000000000002E-3</v>
      </c>
      <c r="K220" s="674">
        <v>8.1</v>
      </c>
    </row>
    <row r="221" spans="2:11" s="634" customFormat="1" ht="18.75" customHeight="1" x14ac:dyDescent="0.45">
      <c r="B221" s="949"/>
      <c r="C221" s="647" t="s">
        <v>56</v>
      </c>
      <c r="D221" s="648">
        <v>2200</v>
      </c>
      <c r="E221" s="649">
        <v>2200</v>
      </c>
      <c r="F221" s="650">
        <v>44293</v>
      </c>
      <c r="G221" s="650">
        <v>47756</v>
      </c>
      <c r="H221" s="651">
        <v>9.5</v>
      </c>
      <c r="I221" s="655" t="s">
        <v>185</v>
      </c>
      <c r="J221" s="653">
        <v>4.15E-3</v>
      </c>
      <c r="K221" s="654">
        <v>7.6</v>
      </c>
    </row>
    <row r="222" spans="2:11" s="634" customFormat="1" ht="18.75" customHeight="1" x14ac:dyDescent="0.45">
      <c r="B222" s="949"/>
      <c r="C222" s="639" t="s">
        <v>17</v>
      </c>
      <c r="D222" s="640">
        <v>800</v>
      </c>
      <c r="E222" s="641">
        <v>800</v>
      </c>
      <c r="F222" s="642">
        <v>44293</v>
      </c>
      <c r="G222" s="642">
        <v>46850</v>
      </c>
      <c r="H222" s="643">
        <v>7</v>
      </c>
      <c r="I222" s="656" t="s">
        <v>185</v>
      </c>
      <c r="J222" s="645">
        <v>2.5877000000000001E-3</v>
      </c>
      <c r="K222" s="646">
        <v>5.0999999999999996</v>
      </c>
    </row>
    <row r="223" spans="2:11" s="634" customFormat="1" ht="18.75" customHeight="1" x14ac:dyDescent="0.45">
      <c r="B223" s="949"/>
      <c r="C223" s="647" t="s">
        <v>24</v>
      </c>
      <c r="D223" s="648">
        <v>1400</v>
      </c>
      <c r="E223" s="649">
        <v>1400</v>
      </c>
      <c r="F223" s="650">
        <v>44316</v>
      </c>
      <c r="G223" s="650">
        <v>47968</v>
      </c>
      <c r="H223" s="651">
        <v>10</v>
      </c>
      <c r="I223" s="655" t="s">
        <v>185</v>
      </c>
      <c r="J223" s="653">
        <v>4.7400000000000003E-3</v>
      </c>
      <c r="K223" s="654">
        <v>8.1999999999999993</v>
      </c>
    </row>
    <row r="224" spans="2:11" s="634" customFormat="1" ht="18.75" customHeight="1" x14ac:dyDescent="0.45">
      <c r="B224" s="949"/>
      <c r="C224" s="639" t="s">
        <v>19</v>
      </c>
      <c r="D224" s="640">
        <v>700</v>
      </c>
      <c r="E224" s="641">
        <v>700</v>
      </c>
      <c r="F224" s="642">
        <v>44316</v>
      </c>
      <c r="G224" s="642">
        <v>47235</v>
      </c>
      <c r="H224" s="643">
        <v>8</v>
      </c>
      <c r="I224" s="656" t="s">
        <v>185</v>
      </c>
      <c r="J224" s="645">
        <v>3.1879999999999999E-3</v>
      </c>
      <c r="K224" s="646">
        <v>6.2</v>
      </c>
    </row>
    <row r="225" spans="2:11" s="634" customFormat="1" ht="18.75" customHeight="1" x14ac:dyDescent="0.45">
      <c r="B225" s="949"/>
      <c r="C225" s="647" t="s">
        <v>18</v>
      </c>
      <c r="D225" s="648">
        <v>700</v>
      </c>
      <c r="E225" s="649">
        <v>700</v>
      </c>
      <c r="F225" s="650">
        <v>44316</v>
      </c>
      <c r="G225" s="650">
        <v>46871</v>
      </c>
      <c r="H225" s="651">
        <v>7</v>
      </c>
      <c r="I225" s="655" t="s">
        <v>185</v>
      </c>
      <c r="J225" s="653">
        <v>2.3243000000000001E-3</v>
      </c>
      <c r="K225" s="654">
        <v>5.2</v>
      </c>
    </row>
    <row r="226" spans="2:11" s="634" customFormat="1" ht="18.75" customHeight="1" x14ac:dyDescent="0.45">
      <c r="B226" s="949"/>
      <c r="C226" s="672" t="s">
        <v>57</v>
      </c>
      <c r="D226" s="640">
        <v>5000</v>
      </c>
      <c r="E226" s="641">
        <v>5000</v>
      </c>
      <c r="F226" s="669">
        <v>44368</v>
      </c>
      <c r="G226" s="669">
        <v>45107</v>
      </c>
      <c r="H226" s="643">
        <v>2</v>
      </c>
      <c r="I226" s="677" t="s">
        <v>10</v>
      </c>
      <c r="J226" s="678">
        <v>2.0181999999999999E-3</v>
      </c>
      <c r="K226" s="674">
        <v>0.3</v>
      </c>
    </row>
    <row r="227" spans="2:11" s="634" customFormat="1" ht="18.75" customHeight="1" x14ac:dyDescent="0.45">
      <c r="B227" s="949"/>
      <c r="C227" s="647" t="s">
        <v>20</v>
      </c>
      <c r="D227" s="648">
        <v>950</v>
      </c>
      <c r="E227" s="649">
        <v>950</v>
      </c>
      <c r="F227" s="650">
        <v>44407</v>
      </c>
      <c r="G227" s="650">
        <v>47149</v>
      </c>
      <c r="H227" s="651">
        <v>7.5</v>
      </c>
      <c r="I227" s="655" t="s">
        <v>185</v>
      </c>
      <c r="J227" s="653">
        <v>2.3314999999999998E-3</v>
      </c>
      <c r="K227" s="654">
        <v>5.9</v>
      </c>
    </row>
    <row r="228" spans="2:11" s="634" customFormat="1" ht="18.75" customHeight="1" x14ac:dyDescent="0.45">
      <c r="B228" s="949"/>
      <c r="C228" s="639" t="s">
        <v>57</v>
      </c>
      <c r="D228" s="640">
        <v>2650</v>
      </c>
      <c r="E228" s="641">
        <v>2650</v>
      </c>
      <c r="F228" s="642">
        <v>44407</v>
      </c>
      <c r="G228" s="642">
        <v>47514</v>
      </c>
      <c r="H228" s="643">
        <v>8.5</v>
      </c>
      <c r="I228" s="656" t="s">
        <v>185</v>
      </c>
      <c r="J228" s="645">
        <v>2.3499999999999997E-3</v>
      </c>
      <c r="K228" s="646">
        <v>6.9</v>
      </c>
    </row>
    <row r="229" spans="2:11" s="634" customFormat="1" ht="18.75" customHeight="1" x14ac:dyDescent="0.45">
      <c r="B229" s="949"/>
      <c r="C229" s="665" t="s">
        <v>204</v>
      </c>
      <c r="D229" s="648">
        <v>1700</v>
      </c>
      <c r="E229" s="649">
        <v>1700</v>
      </c>
      <c r="F229" s="666">
        <v>44407</v>
      </c>
      <c r="G229" s="666">
        <v>48060</v>
      </c>
      <c r="H229" s="651">
        <v>10</v>
      </c>
      <c r="I229" s="655" t="s">
        <v>185</v>
      </c>
      <c r="J229" s="667">
        <v>3.9399999999999999E-3</v>
      </c>
      <c r="K229" s="668">
        <v>8.4</v>
      </c>
    </row>
    <row r="230" spans="2:11" s="634" customFormat="1" ht="18.75" customHeight="1" x14ac:dyDescent="0.45">
      <c r="B230" s="949"/>
      <c r="C230" s="639" t="s">
        <v>197</v>
      </c>
      <c r="D230" s="640">
        <v>1300</v>
      </c>
      <c r="E230" s="641">
        <v>1300</v>
      </c>
      <c r="F230" s="642">
        <v>44407</v>
      </c>
      <c r="G230" s="669">
        <v>48060</v>
      </c>
      <c r="H230" s="643">
        <v>10</v>
      </c>
      <c r="I230" s="656" t="s">
        <v>185</v>
      </c>
      <c r="J230" s="645">
        <v>3.5336999999999999E-3</v>
      </c>
      <c r="K230" s="646">
        <v>8.4</v>
      </c>
    </row>
    <row r="231" spans="2:11" s="634" customFormat="1" ht="18.75" customHeight="1" x14ac:dyDescent="0.45">
      <c r="B231" s="949"/>
      <c r="C231" s="647" t="s">
        <v>23</v>
      </c>
      <c r="D231" s="648">
        <v>900</v>
      </c>
      <c r="E231" s="649">
        <v>900</v>
      </c>
      <c r="F231" s="650">
        <v>44407</v>
      </c>
      <c r="G231" s="650">
        <v>48060</v>
      </c>
      <c r="H231" s="651">
        <v>10</v>
      </c>
      <c r="I231" s="655" t="s">
        <v>185</v>
      </c>
      <c r="J231" s="653">
        <v>3.9399999999999999E-3</v>
      </c>
      <c r="K231" s="654">
        <v>8.4</v>
      </c>
    </row>
    <row r="232" spans="2:11" s="634" customFormat="1" ht="18.75" customHeight="1" x14ac:dyDescent="0.45">
      <c r="B232" s="949"/>
      <c r="C232" s="639" t="s">
        <v>14</v>
      </c>
      <c r="D232" s="640">
        <v>900</v>
      </c>
      <c r="E232" s="641">
        <v>900</v>
      </c>
      <c r="F232" s="642">
        <v>44407</v>
      </c>
      <c r="G232" s="642">
        <v>48060</v>
      </c>
      <c r="H232" s="643">
        <v>10</v>
      </c>
      <c r="I232" s="656" t="s">
        <v>185</v>
      </c>
      <c r="J232" s="645">
        <v>3.9399999999999999E-3</v>
      </c>
      <c r="K232" s="646">
        <v>8.4</v>
      </c>
    </row>
    <row r="233" spans="2:11" s="634" customFormat="1" ht="18.75" customHeight="1" x14ac:dyDescent="0.45">
      <c r="B233" s="949"/>
      <c r="C233" s="647" t="s">
        <v>205</v>
      </c>
      <c r="D233" s="648">
        <v>550</v>
      </c>
      <c r="E233" s="649">
        <v>550</v>
      </c>
      <c r="F233" s="650">
        <v>44407</v>
      </c>
      <c r="G233" s="666">
        <v>48060</v>
      </c>
      <c r="H233" s="651">
        <v>10</v>
      </c>
      <c r="I233" s="655" t="s">
        <v>12</v>
      </c>
      <c r="J233" s="653">
        <v>3.9399999999999999E-3</v>
      </c>
      <c r="K233" s="654">
        <v>8.4</v>
      </c>
    </row>
    <row r="234" spans="2:11" s="634" customFormat="1" ht="18.75" customHeight="1" x14ac:dyDescent="0.45">
      <c r="B234" s="949"/>
      <c r="C234" s="672" t="s">
        <v>57</v>
      </c>
      <c r="D234" s="640">
        <v>3250</v>
      </c>
      <c r="E234" s="641">
        <v>3250</v>
      </c>
      <c r="F234" s="669">
        <v>44470</v>
      </c>
      <c r="G234" s="669">
        <v>47207</v>
      </c>
      <c r="H234" s="643">
        <v>7.5</v>
      </c>
      <c r="I234" s="656" t="s">
        <v>219</v>
      </c>
      <c r="J234" s="678">
        <v>2.075E-3</v>
      </c>
      <c r="K234" s="674">
        <v>6.1</v>
      </c>
    </row>
    <row r="235" spans="2:11" s="634" customFormat="1" ht="18.75" customHeight="1" x14ac:dyDescent="0.45">
      <c r="B235" s="949"/>
      <c r="C235" s="665" t="s">
        <v>57</v>
      </c>
      <c r="D235" s="648">
        <v>3000</v>
      </c>
      <c r="E235" s="649">
        <v>3000</v>
      </c>
      <c r="F235" s="666">
        <v>44470</v>
      </c>
      <c r="G235" s="666">
        <v>48121</v>
      </c>
      <c r="H235" s="651">
        <v>10</v>
      </c>
      <c r="I235" s="655" t="s">
        <v>219</v>
      </c>
      <c r="J235" s="676">
        <v>4.0000000000000001E-3</v>
      </c>
      <c r="K235" s="668">
        <v>8.6</v>
      </c>
    </row>
    <row r="236" spans="2:11" s="634" customFormat="1" ht="18.75" customHeight="1" x14ac:dyDescent="0.45">
      <c r="B236" s="949"/>
      <c r="C236" s="672" t="s">
        <v>18</v>
      </c>
      <c r="D236" s="640">
        <v>2250</v>
      </c>
      <c r="E236" s="641">
        <v>2250</v>
      </c>
      <c r="F236" s="669">
        <v>44470</v>
      </c>
      <c r="G236" s="669">
        <v>47028</v>
      </c>
      <c r="H236" s="643">
        <v>7</v>
      </c>
      <c r="I236" s="656" t="s">
        <v>219</v>
      </c>
      <c r="J236" s="678">
        <v>2.2208000000000002E-3</v>
      </c>
      <c r="K236" s="674">
        <v>5.6</v>
      </c>
    </row>
    <row r="237" spans="2:11" s="634" customFormat="1" ht="18.75" customHeight="1" x14ac:dyDescent="0.45">
      <c r="B237" s="949"/>
      <c r="C237" s="665" t="s">
        <v>222</v>
      </c>
      <c r="D237" s="648">
        <v>1500</v>
      </c>
      <c r="E237" s="649">
        <v>1500</v>
      </c>
      <c r="F237" s="666">
        <v>44470</v>
      </c>
      <c r="G237" s="666">
        <v>48121</v>
      </c>
      <c r="H237" s="651">
        <v>10</v>
      </c>
      <c r="I237" s="655" t="s">
        <v>219</v>
      </c>
      <c r="J237" s="676">
        <v>4.7499999999999999E-3</v>
      </c>
      <c r="K237" s="668">
        <v>8.6</v>
      </c>
    </row>
    <row r="238" spans="2:11" s="634" customFormat="1" ht="18.75" customHeight="1" x14ac:dyDescent="0.45">
      <c r="B238" s="949"/>
      <c r="C238" s="672" t="s">
        <v>223</v>
      </c>
      <c r="D238" s="640">
        <v>1000</v>
      </c>
      <c r="E238" s="641">
        <v>1000</v>
      </c>
      <c r="F238" s="669">
        <v>44476</v>
      </c>
      <c r="G238" s="669">
        <v>48669</v>
      </c>
      <c r="H238" s="643">
        <v>11.5</v>
      </c>
      <c r="I238" s="656" t="s">
        <v>219</v>
      </c>
      <c r="J238" s="678">
        <v>5.0000000000000001E-3</v>
      </c>
      <c r="K238" s="674">
        <v>10.1</v>
      </c>
    </row>
    <row r="239" spans="2:11" s="634" customFormat="1" ht="18.75" customHeight="1" x14ac:dyDescent="0.45">
      <c r="B239" s="949"/>
      <c r="C239" s="665" t="s">
        <v>224</v>
      </c>
      <c r="D239" s="648">
        <v>1000</v>
      </c>
      <c r="E239" s="649">
        <v>1000</v>
      </c>
      <c r="F239" s="666">
        <v>44476</v>
      </c>
      <c r="G239" s="666">
        <v>48121</v>
      </c>
      <c r="H239" s="651">
        <v>10</v>
      </c>
      <c r="I239" s="655" t="s">
        <v>219</v>
      </c>
      <c r="J239" s="676">
        <v>4.5599999999999998E-3</v>
      </c>
      <c r="K239" s="668">
        <v>8.6</v>
      </c>
    </row>
    <row r="240" spans="2:11" s="634" customFormat="1" ht="18.75" customHeight="1" x14ac:dyDescent="0.45">
      <c r="B240" s="949"/>
      <c r="C240" s="672" t="s">
        <v>18</v>
      </c>
      <c r="D240" s="640">
        <v>2000</v>
      </c>
      <c r="E240" s="641">
        <v>2000</v>
      </c>
      <c r="F240" s="669">
        <v>44551</v>
      </c>
      <c r="G240" s="669">
        <v>45281</v>
      </c>
      <c r="H240" s="643">
        <v>2</v>
      </c>
      <c r="I240" s="677" t="s">
        <v>221</v>
      </c>
      <c r="J240" s="678">
        <v>2.0181999999999999E-3</v>
      </c>
      <c r="K240" s="674">
        <v>0.8</v>
      </c>
    </row>
    <row r="241" spans="2:11" s="634" customFormat="1" ht="18.75" customHeight="1" x14ac:dyDescent="0.45">
      <c r="B241" s="949"/>
      <c r="C241" s="665" t="s">
        <v>24</v>
      </c>
      <c r="D241" s="648">
        <v>1500</v>
      </c>
      <c r="E241" s="649">
        <v>1500</v>
      </c>
      <c r="F241" s="666">
        <v>44592</v>
      </c>
      <c r="G241" s="666">
        <v>48243</v>
      </c>
      <c r="H241" s="651">
        <v>10</v>
      </c>
      <c r="I241" s="655" t="s">
        <v>219</v>
      </c>
      <c r="J241" s="676">
        <v>5.5700000000000003E-3</v>
      </c>
      <c r="K241" s="668">
        <v>8.9</v>
      </c>
    </row>
    <row r="242" spans="2:11" s="634" customFormat="1" ht="18.75" customHeight="1" x14ac:dyDescent="0.45">
      <c r="B242" s="949"/>
      <c r="C242" s="672" t="s">
        <v>57</v>
      </c>
      <c r="D242" s="640">
        <v>1000</v>
      </c>
      <c r="E242" s="641">
        <v>1000</v>
      </c>
      <c r="F242" s="669">
        <v>44592</v>
      </c>
      <c r="G242" s="669">
        <v>47149</v>
      </c>
      <c r="H242" s="643">
        <v>7</v>
      </c>
      <c r="I242" s="656" t="s">
        <v>219</v>
      </c>
      <c r="J242" s="678">
        <v>2.7499999999999998E-3</v>
      </c>
      <c r="K242" s="674">
        <v>5.9</v>
      </c>
    </row>
    <row r="243" spans="2:11" s="634" customFormat="1" ht="18.75" customHeight="1" x14ac:dyDescent="0.45">
      <c r="B243" s="949"/>
      <c r="C243" s="665" t="s">
        <v>18</v>
      </c>
      <c r="D243" s="648">
        <v>1000</v>
      </c>
      <c r="E243" s="649">
        <v>1000</v>
      </c>
      <c r="F243" s="666">
        <v>44592</v>
      </c>
      <c r="G243" s="666">
        <v>47149</v>
      </c>
      <c r="H243" s="651">
        <v>7</v>
      </c>
      <c r="I243" s="655" t="s">
        <v>219</v>
      </c>
      <c r="J243" s="676">
        <v>3.1124999999999998E-3</v>
      </c>
      <c r="K243" s="668">
        <v>5.9</v>
      </c>
    </row>
    <row r="244" spans="2:11" s="634" customFormat="1" ht="18.75" customHeight="1" x14ac:dyDescent="0.45">
      <c r="B244" s="949"/>
      <c r="C244" s="672" t="s">
        <v>20</v>
      </c>
      <c r="D244" s="640">
        <v>5500</v>
      </c>
      <c r="E244" s="641">
        <v>5500</v>
      </c>
      <c r="F244" s="669">
        <v>44620</v>
      </c>
      <c r="G244" s="669">
        <v>47542</v>
      </c>
      <c r="H244" s="643">
        <v>8</v>
      </c>
      <c r="I244" s="656" t="s">
        <v>219</v>
      </c>
      <c r="J244" s="678">
        <v>4.6674999999999998E-3</v>
      </c>
      <c r="K244" s="674">
        <v>7</v>
      </c>
    </row>
    <row r="245" spans="2:11" s="634" customFormat="1" ht="18.75" customHeight="1" x14ac:dyDescent="0.45">
      <c r="B245" s="949"/>
      <c r="C245" s="665" t="s">
        <v>57</v>
      </c>
      <c r="D245" s="648">
        <v>3000</v>
      </c>
      <c r="E245" s="649">
        <v>3000</v>
      </c>
      <c r="F245" s="666">
        <v>44620</v>
      </c>
      <c r="G245" s="666">
        <v>48271</v>
      </c>
      <c r="H245" s="651">
        <v>10</v>
      </c>
      <c r="I245" s="655" t="s">
        <v>219</v>
      </c>
      <c r="J245" s="676">
        <v>5.1999999999999998E-3</v>
      </c>
      <c r="K245" s="668">
        <v>9</v>
      </c>
    </row>
    <row r="246" spans="2:11" s="634" customFormat="1" ht="18.75" customHeight="1" x14ac:dyDescent="0.45">
      <c r="B246" s="949"/>
      <c r="C246" s="672" t="s">
        <v>57</v>
      </c>
      <c r="D246" s="640">
        <v>2500</v>
      </c>
      <c r="E246" s="641">
        <v>2500</v>
      </c>
      <c r="F246" s="669">
        <v>44620</v>
      </c>
      <c r="G246" s="669">
        <v>45351</v>
      </c>
      <c r="H246" s="643">
        <v>2</v>
      </c>
      <c r="I246" s="677" t="s">
        <v>221</v>
      </c>
      <c r="J246" s="678">
        <v>2.0181999999999999E-3</v>
      </c>
      <c r="K246" s="674">
        <v>1</v>
      </c>
    </row>
    <row r="247" spans="2:11" s="634" customFormat="1" ht="18.75" customHeight="1" x14ac:dyDescent="0.45">
      <c r="B247" s="949"/>
      <c r="C247" s="665" t="s">
        <v>20</v>
      </c>
      <c r="D247" s="684">
        <v>5000</v>
      </c>
      <c r="E247" s="685">
        <v>5000</v>
      </c>
      <c r="F247" s="686">
        <v>44651</v>
      </c>
      <c r="G247" s="686">
        <v>47207</v>
      </c>
      <c r="H247" s="681">
        <v>7</v>
      </c>
      <c r="I247" s="690" t="s">
        <v>12</v>
      </c>
      <c r="J247" s="680">
        <v>5.1925000000000001E-3</v>
      </c>
      <c r="K247" s="681">
        <v>6.1</v>
      </c>
    </row>
    <row r="248" spans="2:11" s="634" customFormat="1" ht="18.75" customHeight="1" x14ac:dyDescent="0.45">
      <c r="B248" s="949"/>
      <c r="C248" s="672" t="s">
        <v>24</v>
      </c>
      <c r="D248" s="687">
        <v>2000</v>
      </c>
      <c r="E248" s="688">
        <v>2000</v>
      </c>
      <c r="F248" s="689">
        <v>44652</v>
      </c>
      <c r="G248" s="689">
        <v>48305</v>
      </c>
      <c r="H248" s="683">
        <v>10</v>
      </c>
      <c r="I248" s="691" t="s">
        <v>12</v>
      </c>
      <c r="J248" s="682">
        <v>7.4999999999999997E-3</v>
      </c>
      <c r="K248" s="683">
        <v>9.1</v>
      </c>
    </row>
    <row r="249" spans="2:11" s="634" customFormat="1" ht="18.75" customHeight="1" x14ac:dyDescent="0.45">
      <c r="B249" s="949"/>
      <c r="C249" s="665" t="s">
        <v>222</v>
      </c>
      <c r="D249" s="684">
        <v>2000</v>
      </c>
      <c r="E249" s="685">
        <v>2000</v>
      </c>
      <c r="F249" s="686">
        <v>44700</v>
      </c>
      <c r="G249" s="686">
        <v>48353</v>
      </c>
      <c r="H249" s="681">
        <v>10</v>
      </c>
      <c r="I249" s="690" t="s">
        <v>12</v>
      </c>
      <c r="J249" s="680">
        <v>7.6499999999999997E-3</v>
      </c>
      <c r="K249" s="681">
        <v>9.1999999999999993</v>
      </c>
    </row>
    <row r="250" spans="2:11" s="634" customFormat="1" ht="18.75" customHeight="1" x14ac:dyDescent="0.45">
      <c r="B250" s="949"/>
      <c r="C250" s="672" t="s">
        <v>20</v>
      </c>
      <c r="D250" s="687">
        <v>1500</v>
      </c>
      <c r="E250" s="688">
        <v>1500</v>
      </c>
      <c r="F250" s="689">
        <v>44700</v>
      </c>
      <c r="G250" s="689">
        <v>47987</v>
      </c>
      <c r="H250" s="683">
        <v>9</v>
      </c>
      <c r="I250" s="691" t="s">
        <v>12</v>
      </c>
      <c r="J250" s="682">
        <v>6.7650000000000002E-3</v>
      </c>
      <c r="K250" s="683">
        <v>8.1999999999999993</v>
      </c>
    </row>
    <row r="251" spans="2:11" s="634" customFormat="1" ht="18.75" customHeight="1" x14ac:dyDescent="0.45">
      <c r="B251" s="949"/>
      <c r="C251" s="647" t="s">
        <v>263</v>
      </c>
      <c r="D251" s="684">
        <v>1500</v>
      </c>
      <c r="E251" s="685">
        <v>1500</v>
      </c>
      <c r="F251" s="686">
        <v>44700</v>
      </c>
      <c r="G251" s="686">
        <v>48353</v>
      </c>
      <c r="H251" s="681">
        <v>10</v>
      </c>
      <c r="I251" s="690" t="s">
        <v>12</v>
      </c>
      <c r="J251" s="680">
        <v>7.6499999999999997E-3</v>
      </c>
      <c r="K251" s="681">
        <v>9.1999999999999993</v>
      </c>
    </row>
    <row r="252" spans="2:11" s="634" customFormat="1" ht="18.75" customHeight="1" x14ac:dyDescent="0.45">
      <c r="B252" s="949"/>
      <c r="C252" s="639" t="s">
        <v>14</v>
      </c>
      <c r="D252" s="687">
        <v>1000</v>
      </c>
      <c r="E252" s="688">
        <v>1000</v>
      </c>
      <c r="F252" s="689">
        <v>44700</v>
      </c>
      <c r="G252" s="689">
        <v>48353</v>
      </c>
      <c r="H252" s="683">
        <v>10</v>
      </c>
      <c r="I252" s="691" t="s">
        <v>12</v>
      </c>
      <c r="J252" s="682">
        <v>7.6499999999999997E-3</v>
      </c>
      <c r="K252" s="683">
        <v>9.1999999999999993</v>
      </c>
    </row>
    <row r="253" spans="2:11" s="634" customFormat="1" ht="18.75" customHeight="1" x14ac:dyDescent="0.45">
      <c r="B253" s="949"/>
      <c r="C253" s="647" t="s">
        <v>263</v>
      </c>
      <c r="D253" s="684">
        <v>3500</v>
      </c>
      <c r="E253" s="685">
        <v>3500</v>
      </c>
      <c r="F253" s="686">
        <v>44701</v>
      </c>
      <c r="G253" s="686">
        <v>48353</v>
      </c>
      <c r="H253" s="681">
        <v>10</v>
      </c>
      <c r="I253" s="690" t="s">
        <v>12</v>
      </c>
      <c r="J253" s="680">
        <v>7.7200000000000003E-3</v>
      </c>
      <c r="K253" s="681">
        <v>9.1999999999999993</v>
      </c>
    </row>
    <row r="254" spans="2:11" s="634" customFormat="1" ht="18.75" customHeight="1" x14ac:dyDescent="0.45">
      <c r="B254" s="949"/>
      <c r="C254" s="672" t="s">
        <v>24</v>
      </c>
      <c r="D254" s="687">
        <v>1500</v>
      </c>
      <c r="E254" s="688">
        <v>1500</v>
      </c>
      <c r="F254" s="689">
        <v>44771</v>
      </c>
      <c r="G254" s="689">
        <v>48425</v>
      </c>
      <c r="H254" s="683">
        <v>10</v>
      </c>
      <c r="I254" s="691" t="s">
        <v>12</v>
      </c>
      <c r="J254" s="682">
        <v>7.2199999999999999E-3</v>
      </c>
      <c r="K254" s="683">
        <v>9.4</v>
      </c>
    </row>
    <row r="255" spans="2:11" s="634" customFormat="1" ht="18.75" customHeight="1" x14ac:dyDescent="0.45">
      <c r="B255" s="949"/>
      <c r="C255" s="665" t="s">
        <v>18</v>
      </c>
      <c r="D255" s="684">
        <v>3370</v>
      </c>
      <c r="E255" s="685">
        <v>3370</v>
      </c>
      <c r="F255" s="686">
        <v>44771</v>
      </c>
      <c r="G255" s="686">
        <v>47330</v>
      </c>
      <c r="H255" s="681">
        <v>7</v>
      </c>
      <c r="I255" s="690" t="s">
        <v>12</v>
      </c>
      <c r="J255" s="680">
        <v>4.8124999999999999E-3</v>
      </c>
      <c r="K255" s="681">
        <v>6.4</v>
      </c>
    </row>
    <row r="256" spans="2:11" s="634" customFormat="1" ht="18.75" customHeight="1" x14ac:dyDescent="0.45">
      <c r="B256" s="949"/>
      <c r="C256" s="672" t="s">
        <v>204</v>
      </c>
      <c r="D256" s="687">
        <v>650</v>
      </c>
      <c r="E256" s="688">
        <v>650</v>
      </c>
      <c r="F256" s="689">
        <v>44771</v>
      </c>
      <c r="G256" s="689">
        <v>48425</v>
      </c>
      <c r="H256" s="683">
        <v>10</v>
      </c>
      <c r="I256" s="691" t="s">
        <v>12</v>
      </c>
      <c r="J256" s="682">
        <v>7.2199999999999999E-3</v>
      </c>
      <c r="K256" s="683">
        <v>9.4</v>
      </c>
    </row>
    <row r="257" spans="2:11" s="634" customFormat="1" ht="18.75" customHeight="1" x14ac:dyDescent="0.45">
      <c r="B257" s="949"/>
      <c r="C257" s="665" t="s">
        <v>57</v>
      </c>
      <c r="D257" s="684">
        <v>3150</v>
      </c>
      <c r="E257" s="685">
        <v>3150</v>
      </c>
      <c r="F257" s="686">
        <v>44771</v>
      </c>
      <c r="G257" s="686">
        <v>48425</v>
      </c>
      <c r="H257" s="681">
        <v>10</v>
      </c>
      <c r="I257" s="690" t="s">
        <v>12</v>
      </c>
      <c r="J257" s="680">
        <v>7.1000000000000004E-3</v>
      </c>
      <c r="K257" s="681">
        <v>9.4</v>
      </c>
    </row>
    <row r="258" spans="2:11" s="634" customFormat="1" ht="18.75" customHeight="1" x14ac:dyDescent="0.45">
      <c r="B258" s="949"/>
      <c r="C258" s="639" t="s">
        <v>248</v>
      </c>
      <c r="D258" s="687">
        <v>400</v>
      </c>
      <c r="E258" s="688">
        <v>400</v>
      </c>
      <c r="F258" s="689">
        <v>44771</v>
      </c>
      <c r="G258" s="689">
        <v>48425</v>
      </c>
      <c r="H258" s="683">
        <v>10</v>
      </c>
      <c r="I258" s="691" t="s">
        <v>12</v>
      </c>
      <c r="J258" s="682">
        <v>7.2199999999999999E-3</v>
      </c>
      <c r="K258" s="683">
        <v>9.4</v>
      </c>
    </row>
    <row r="259" spans="2:11" s="634" customFormat="1" ht="18.75" customHeight="1" x14ac:dyDescent="0.45">
      <c r="B259" s="949"/>
      <c r="C259" s="647" t="s">
        <v>14</v>
      </c>
      <c r="D259" s="684">
        <v>800</v>
      </c>
      <c r="E259" s="685">
        <v>800</v>
      </c>
      <c r="F259" s="686">
        <v>44771</v>
      </c>
      <c r="G259" s="686">
        <v>48425</v>
      </c>
      <c r="H259" s="681">
        <v>10</v>
      </c>
      <c r="I259" s="655" t="s">
        <v>12</v>
      </c>
      <c r="J259" s="680">
        <v>7.2199999999999999E-3</v>
      </c>
      <c r="K259" s="681">
        <v>9.4</v>
      </c>
    </row>
    <row r="260" spans="2:11" s="634" customFormat="1" ht="18.75" customHeight="1" x14ac:dyDescent="0.45">
      <c r="B260" s="949"/>
      <c r="C260" s="695" t="s">
        <v>241</v>
      </c>
      <c r="D260" s="699">
        <v>100</v>
      </c>
      <c r="E260" s="889">
        <v>800</v>
      </c>
      <c r="F260" s="892">
        <v>44834</v>
      </c>
      <c r="G260" s="892">
        <v>47389</v>
      </c>
      <c r="H260" s="887">
        <v>7</v>
      </c>
      <c r="I260" s="896" t="s">
        <v>254</v>
      </c>
      <c r="J260" s="899">
        <v>6.7400000000000003E-3</v>
      </c>
      <c r="K260" s="887">
        <v>6.6</v>
      </c>
    </row>
    <row r="261" spans="2:11" s="634" customFormat="1" ht="18.75" customHeight="1" x14ac:dyDescent="0.45">
      <c r="B261" s="949"/>
      <c r="C261" s="696" t="s">
        <v>245</v>
      </c>
      <c r="D261" s="700">
        <v>700</v>
      </c>
      <c r="E261" s="891"/>
      <c r="F261" s="894"/>
      <c r="G261" s="894"/>
      <c r="H261" s="888"/>
      <c r="I261" s="898"/>
      <c r="J261" s="901"/>
      <c r="K261" s="888"/>
    </row>
    <row r="262" spans="2:11" s="634" customFormat="1" ht="18.75" customHeight="1" x14ac:dyDescent="0.45">
      <c r="B262" s="949"/>
      <c r="C262" s="647" t="s">
        <v>244</v>
      </c>
      <c r="D262" s="684">
        <v>1000</v>
      </c>
      <c r="E262" s="685">
        <v>1000</v>
      </c>
      <c r="F262" s="693">
        <v>44834</v>
      </c>
      <c r="G262" s="693">
        <v>48487</v>
      </c>
      <c r="H262" s="681">
        <v>10</v>
      </c>
      <c r="I262" s="690" t="s">
        <v>185</v>
      </c>
      <c r="J262" s="694">
        <v>9.5700000000000004E-3</v>
      </c>
      <c r="K262" s="681">
        <v>9.6</v>
      </c>
    </row>
    <row r="263" spans="2:11" s="634" customFormat="1" ht="18.75" customHeight="1" x14ac:dyDescent="0.45">
      <c r="B263" s="949"/>
      <c r="C263" s="639" t="s">
        <v>246</v>
      </c>
      <c r="D263" s="687">
        <v>1000</v>
      </c>
      <c r="E263" s="688">
        <v>1000</v>
      </c>
      <c r="F263" s="697">
        <v>44834</v>
      </c>
      <c r="G263" s="697">
        <v>48487</v>
      </c>
      <c r="H263" s="683">
        <v>10</v>
      </c>
      <c r="I263" s="656" t="s">
        <v>254</v>
      </c>
      <c r="J263" s="698">
        <v>9.5700000000000004E-3</v>
      </c>
      <c r="K263" s="683">
        <v>9.6</v>
      </c>
    </row>
    <row r="264" spans="2:11" s="634" customFormat="1" ht="18.75" customHeight="1" x14ac:dyDescent="0.45">
      <c r="B264" s="949"/>
      <c r="C264" s="647" t="s">
        <v>243</v>
      </c>
      <c r="D264" s="684">
        <v>2200</v>
      </c>
      <c r="E264" s="685">
        <v>2200</v>
      </c>
      <c r="F264" s="693">
        <v>44834</v>
      </c>
      <c r="G264" s="693">
        <v>47382</v>
      </c>
      <c r="H264" s="681">
        <v>7</v>
      </c>
      <c r="I264" s="690" t="s">
        <v>185</v>
      </c>
      <c r="J264" s="694">
        <v>6.7999999999999996E-3</v>
      </c>
      <c r="K264" s="681">
        <v>6.6</v>
      </c>
    </row>
    <row r="265" spans="2:11" s="634" customFormat="1" ht="18.75" customHeight="1" x14ac:dyDescent="0.45">
      <c r="B265" s="949"/>
      <c r="C265" s="639" t="s">
        <v>247</v>
      </c>
      <c r="D265" s="687">
        <v>500</v>
      </c>
      <c r="E265" s="688">
        <v>500</v>
      </c>
      <c r="F265" s="697">
        <v>44841</v>
      </c>
      <c r="G265" s="697">
        <v>48425</v>
      </c>
      <c r="H265" s="683">
        <v>9.8000000000000007</v>
      </c>
      <c r="I265" s="691" t="s">
        <v>185</v>
      </c>
      <c r="J265" s="698">
        <v>8.5400000000000007E-3</v>
      </c>
      <c r="K265" s="683">
        <v>9.4</v>
      </c>
    </row>
    <row r="266" spans="2:11" s="634" customFormat="1" ht="18.75" customHeight="1" x14ac:dyDescent="0.45">
      <c r="B266" s="949"/>
      <c r="C266" s="647" t="s">
        <v>248</v>
      </c>
      <c r="D266" s="684">
        <v>1000</v>
      </c>
      <c r="E266" s="685">
        <v>1000</v>
      </c>
      <c r="F266" s="693">
        <v>44841</v>
      </c>
      <c r="G266" s="693">
        <v>48425</v>
      </c>
      <c r="H266" s="681">
        <v>9.8000000000000007</v>
      </c>
      <c r="I266" s="655" t="s">
        <v>254</v>
      </c>
      <c r="J266" s="694">
        <v>8.5400000000000007E-3</v>
      </c>
      <c r="K266" s="681">
        <v>9.4</v>
      </c>
    </row>
    <row r="267" spans="2:11" s="634" customFormat="1" ht="18.75" customHeight="1" x14ac:dyDescent="0.45">
      <c r="B267" s="949"/>
      <c r="C267" s="639" t="s">
        <v>249</v>
      </c>
      <c r="D267" s="687">
        <v>2000</v>
      </c>
      <c r="E267" s="688">
        <v>2000</v>
      </c>
      <c r="F267" s="697">
        <v>44841</v>
      </c>
      <c r="G267" s="697">
        <v>45572</v>
      </c>
      <c r="H267" s="683">
        <v>2</v>
      </c>
      <c r="I267" s="656" t="s">
        <v>255</v>
      </c>
      <c r="J267" s="698">
        <v>2.0682000000000001E-3</v>
      </c>
      <c r="K267" s="683">
        <v>1.6</v>
      </c>
    </row>
    <row r="268" spans="2:11" s="634" customFormat="1" ht="18.75" customHeight="1" x14ac:dyDescent="0.45">
      <c r="B268" s="949"/>
      <c r="C268" s="647" t="s">
        <v>250</v>
      </c>
      <c r="D268" s="684">
        <v>1000</v>
      </c>
      <c r="E268" s="685">
        <v>1000</v>
      </c>
      <c r="F268" s="693">
        <v>44895</v>
      </c>
      <c r="G268" s="693">
        <v>48548</v>
      </c>
      <c r="H268" s="681">
        <v>10</v>
      </c>
      <c r="I268" s="655" t="s">
        <v>254</v>
      </c>
      <c r="J268" s="694">
        <v>8.2500000000000004E-3</v>
      </c>
      <c r="K268" s="681">
        <v>9.8000000000000007</v>
      </c>
    </row>
    <row r="269" spans="2:11" s="634" customFormat="1" ht="18.75" customHeight="1" x14ac:dyDescent="0.45">
      <c r="B269" s="949"/>
      <c r="C269" s="695" t="s">
        <v>251</v>
      </c>
      <c r="D269" s="699">
        <v>850</v>
      </c>
      <c r="E269" s="889">
        <v>2000</v>
      </c>
      <c r="F269" s="892">
        <v>44895</v>
      </c>
      <c r="G269" s="892">
        <v>47452</v>
      </c>
      <c r="H269" s="887">
        <v>7</v>
      </c>
      <c r="I269" s="896" t="s">
        <v>254</v>
      </c>
      <c r="J269" s="899">
        <v>6.0625000000000002E-3</v>
      </c>
      <c r="K269" s="887">
        <v>6.8</v>
      </c>
    </row>
    <row r="270" spans="2:11" s="634" customFormat="1" ht="18.75" customHeight="1" x14ac:dyDescent="0.45">
      <c r="B270" s="949"/>
      <c r="C270" s="701" t="s">
        <v>252</v>
      </c>
      <c r="D270" s="702">
        <v>850</v>
      </c>
      <c r="E270" s="890"/>
      <c r="F270" s="893"/>
      <c r="G270" s="893"/>
      <c r="H270" s="895"/>
      <c r="I270" s="897"/>
      <c r="J270" s="900"/>
      <c r="K270" s="895"/>
    </row>
    <row r="271" spans="2:11" s="634" customFormat="1" ht="18.75" customHeight="1" x14ac:dyDescent="0.45">
      <c r="B271" s="949"/>
      <c r="C271" s="696" t="s">
        <v>253</v>
      </c>
      <c r="D271" s="700">
        <v>300</v>
      </c>
      <c r="E271" s="891"/>
      <c r="F271" s="894"/>
      <c r="G271" s="894"/>
      <c r="H271" s="888"/>
      <c r="I271" s="898"/>
      <c r="J271" s="901"/>
      <c r="K271" s="888"/>
    </row>
    <row r="272" spans="2:11" s="634" customFormat="1" ht="18.75" customHeight="1" x14ac:dyDescent="0.45">
      <c r="B272" s="949"/>
      <c r="C272" s="647" t="s">
        <v>249</v>
      </c>
      <c r="D272" s="684">
        <v>2900</v>
      </c>
      <c r="E272" s="685">
        <v>2900</v>
      </c>
      <c r="F272" s="693">
        <v>44957</v>
      </c>
      <c r="G272" s="693">
        <v>47879</v>
      </c>
      <c r="H272" s="681">
        <v>8</v>
      </c>
      <c r="I272" s="655" t="s">
        <v>254</v>
      </c>
      <c r="J272" s="694">
        <v>9.9550000000000003E-3</v>
      </c>
      <c r="K272" s="681">
        <v>7.9</v>
      </c>
    </row>
    <row r="273" spans="1:37" s="634" customFormat="1" ht="18.75" customHeight="1" x14ac:dyDescent="0.45">
      <c r="B273" s="949"/>
      <c r="C273" s="639" t="s">
        <v>243</v>
      </c>
      <c r="D273" s="687">
        <v>3000</v>
      </c>
      <c r="E273" s="688">
        <v>3000</v>
      </c>
      <c r="F273" s="697">
        <v>44960</v>
      </c>
      <c r="G273" s="697">
        <v>48613</v>
      </c>
      <c r="H273" s="683">
        <v>10</v>
      </c>
      <c r="I273" s="656" t="s">
        <v>254</v>
      </c>
      <c r="J273" s="698">
        <v>1.23E-2</v>
      </c>
      <c r="K273" s="683">
        <v>9.9</v>
      </c>
    </row>
    <row r="274" spans="1:37" s="634" customFormat="1" ht="18.75" customHeight="1" thickBot="1" x14ac:dyDescent="0.5">
      <c r="B274" s="949"/>
      <c r="C274" s="647" t="s">
        <v>249</v>
      </c>
      <c r="D274" s="684">
        <v>3200</v>
      </c>
      <c r="E274" s="685">
        <v>3200</v>
      </c>
      <c r="F274" s="693">
        <v>44985</v>
      </c>
      <c r="G274" s="693">
        <v>47542</v>
      </c>
      <c r="H274" s="681">
        <v>7</v>
      </c>
      <c r="I274" s="655" t="s">
        <v>254</v>
      </c>
      <c r="J274" s="694">
        <v>9.0799999999999995E-3</v>
      </c>
      <c r="K274" s="681">
        <v>7</v>
      </c>
    </row>
    <row r="275" spans="1:37" ht="18.75" customHeight="1" thickTop="1" thickBot="1" x14ac:dyDescent="0.5">
      <c r="B275" s="1574"/>
      <c r="C275" s="274" t="s">
        <v>111</v>
      </c>
      <c r="D275" s="180"/>
      <c r="E275" s="181">
        <v>478945</v>
      </c>
      <c r="F275" s="602"/>
      <c r="G275" s="602"/>
      <c r="H275" s="603"/>
      <c r="I275" s="604"/>
      <c r="J275" s="207"/>
      <c r="K275" s="605"/>
    </row>
    <row r="276" spans="1:37" ht="20.25" customHeight="1" thickTop="1" thickBot="1" x14ac:dyDescent="0.5">
      <c r="B276" s="707"/>
      <c r="D276" s="209"/>
      <c r="E276" s="210"/>
      <c r="F276" s="205"/>
      <c r="G276" s="205"/>
      <c r="H276" s="206"/>
      <c r="I276" s="211"/>
      <c r="J276" s="207"/>
      <c r="K276" s="213"/>
    </row>
    <row r="277" spans="1:37" ht="18.600000000000001" thickTop="1" thickBot="1" x14ac:dyDescent="0.5">
      <c r="B277" s="885" t="s">
        <v>231</v>
      </c>
      <c r="C277" s="886"/>
      <c r="D277" s="886"/>
      <c r="E277" s="260">
        <v>485145</v>
      </c>
      <c r="F277" s="215"/>
      <c r="G277" s="215"/>
      <c r="H277" s="216"/>
      <c r="I277" s="215"/>
      <c r="J277" s="217"/>
      <c r="K277" s="268">
        <v>4.5999999999999996</v>
      </c>
    </row>
    <row r="278" spans="1:37" ht="15" thickTop="1" x14ac:dyDescent="0.45">
      <c r="J278" s="188"/>
    </row>
    <row r="279" spans="1:37" s="261" customFormat="1" ht="15.75" customHeight="1" x14ac:dyDescent="0.45">
      <c r="A279" s="634"/>
      <c r="B279" s="203" t="s">
        <v>256</v>
      </c>
      <c r="C279" s="203"/>
      <c r="D279" s="203"/>
      <c r="E279" s="203"/>
      <c r="F279" s="203"/>
      <c r="G279" s="203"/>
      <c r="H279" s="203"/>
      <c r="I279" s="203"/>
      <c r="J279" s="203"/>
      <c r="K279" s="203"/>
      <c r="L279" s="634"/>
      <c r="M279" s="634"/>
      <c r="N279" s="634"/>
      <c r="O279" s="634"/>
      <c r="P279" s="634"/>
      <c r="Q279" s="634"/>
      <c r="R279" s="634"/>
      <c r="S279" s="634"/>
      <c r="T279" s="634"/>
      <c r="U279" s="634"/>
      <c r="V279" s="634"/>
      <c r="W279" s="634"/>
      <c r="X279" s="634"/>
      <c r="Y279" s="634"/>
      <c r="Z279" s="634"/>
      <c r="AA279" s="634"/>
      <c r="AB279" s="634"/>
      <c r="AC279" s="634"/>
      <c r="AD279" s="634"/>
      <c r="AE279" s="634"/>
      <c r="AF279" s="634"/>
      <c r="AG279" s="634"/>
      <c r="AH279" s="634"/>
      <c r="AI279" s="634"/>
      <c r="AJ279" s="634"/>
      <c r="AK279" s="634"/>
    </row>
    <row r="280" spans="1:37" s="261" customFormat="1" ht="15.75" customHeight="1" x14ac:dyDescent="0.45">
      <c r="A280" s="634"/>
      <c r="B280" s="203" t="s">
        <v>257</v>
      </c>
      <c r="C280" s="203"/>
      <c r="D280" s="203"/>
      <c r="E280" s="262"/>
      <c r="F280" s="203"/>
      <c r="G280" s="203"/>
      <c r="H280" s="203"/>
      <c r="I280" s="203"/>
      <c r="J280" s="203"/>
      <c r="K280" s="203"/>
      <c r="L280" s="634"/>
      <c r="M280" s="634"/>
      <c r="N280" s="634"/>
      <c r="O280" s="634"/>
      <c r="P280" s="634"/>
      <c r="Q280" s="634"/>
      <c r="R280" s="634"/>
      <c r="S280" s="634"/>
      <c r="T280" s="634"/>
      <c r="U280" s="634"/>
      <c r="V280" s="634"/>
      <c r="W280" s="634"/>
      <c r="X280" s="634"/>
      <c r="Y280" s="634"/>
      <c r="Z280" s="634"/>
      <c r="AA280" s="634"/>
      <c r="AB280" s="634"/>
      <c r="AC280" s="634"/>
      <c r="AD280" s="634"/>
      <c r="AE280" s="634"/>
      <c r="AF280" s="634"/>
      <c r="AG280" s="634"/>
      <c r="AH280" s="634"/>
      <c r="AI280" s="634"/>
      <c r="AJ280" s="634"/>
      <c r="AK280" s="634"/>
    </row>
    <row r="281" spans="1:37" s="261" customFormat="1" ht="15.75" customHeight="1" x14ac:dyDescent="0.45">
      <c r="A281" s="634"/>
      <c r="B281" s="203" t="s">
        <v>125</v>
      </c>
      <c r="C281" s="203"/>
      <c r="D281" s="203"/>
      <c r="E281" s="203"/>
      <c r="F281" s="203"/>
      <c r="G281" s="203"/>
      <c r="H281" s="203"/>
      <c r="I281" s="203"/>
      <c r="J281" s="203"/>
      <c r="K281" s="203"/>
      <c r="L281" s="634"/>
      <c r="M281" s="634"/>
      <c r="N281" s="634"/>
      <c r="O281" s="634"/>
      <c r="P281" s="634"/>
      <c r="Q281" s="634"/>
      <c r="R281" s="634"/>
      <c r="S281" s="634"/>
      <c r="T281" s="634"/>
      <c r="U281" s="634"/>
      <c r="V281" s="634"/>
      <c r="W281" s="634"/>
      <c r="X281" s="634"/>
      <c r="Y281" s="634"/>
      <c r="Z281" s="634"/>
      <c r="AA281" s="634"/>
      <c r="AB281" s="634"/>
      <c r="AC281" s="634"/>
      <c r="AD281" s="634"/>
      <c r="AE281" s="634"/>
      <c r="AF281" s="634"/>
      <c r="AG281" s="634"/>
      <c r="AH281" s="634"/>
      <c r="AI281" s="634"/>
      <c r="AJ281" s="634"/>
      <c r="AK281" s="634"/>
    </row>
    <row r="286" spans="1:37" s="188" customFormat="1" ht="19.5" customHeight="1" thickBot="1" x14ac:dyDescent="0.5">
      <c r="A286" s="632"/>
      <c r="B286" s="860" t="s">
        <v>87</v>
      </c>
      <c r="C286" s="861"/>
      <c r="D286" s="862" t="s">
        <v>1</v>
      </c>
      <c r="E286" s="843"/>
      <c r="F286" s="247" t="s">
        <v>88</v>
      </c>
      <c r="J286" s="203"/>
      <c r="L286" s="679"/>
      <c r="M286" s="679"/>
      <c r="N286" s="679"/>
      <c r="O286" s="679"/>
      <c r="P286" s="679"/>
      <c r="Q286" s="679"/>
      <c r="R286" s="679"/>
      <c r="S286" s="679"/>
      <c r="T286" s="679"/>
      <c r="U286" s="679"/>
      <c r="V286" s="679"/>
      <c r="W286" s="679"/>
      <c r="X286" s="679"/>
      <c r="Y286" s="679"/>
      <c r="Z286" s="679"/>
      <c r="AA286" s="679"/>
      <c r="AB286" s="679"/>
      <c r="AC286" s="679"/>
      <c r="AD286" s="679"/>
      <c r="AE286" s="679"/>
      <c r="AF286" s="679"/>
      <c r="AG286" s="679"/>
      <c r="AH286" s="679"/>
      <c r="AI286" s="679"/>
      <c r="AJ286" s="679"/>
      <c r="AK286" s="679"/>
    </row>
    <row r="287" spans="1:37" s="188" customFormat="1" ht="15" thickTop="1" x14ac:dyDescent="0.45">
      <c r="A287" s="632"/>
      <c r="B287" s="863" t="s">
        <v>56</v>
      </c>
      <c r="C287" s="864"/>
      <c r="D287" s="865">
        <v>135337</v>
      </c>
      <c r="E287" s="866"/>
      <c r="F287" s="502">
        <f>D287/$D$298</f>
        <v>0.27896195982644362</v>
      </c>
      <c r="J287" s="203"/>
      <c r="L287" s="679"/>
      <c r="M287" s="679"/>
      <c r="N287" s="679"/>
      <c r="O287" s="679"/>
      <c r="P287" s="679"/>
      <c r="Q287" s="679"/>
      <c r="R287" s="679"/>
      <c r="S287" s="679"/>
      <c r="T287" s="679"/>
      <c r="U287" s="679"/>
      <c r="V287" s="679"/>
      <c r="W287" s="679"/>
      <c r="X287" s="679"/>
      <c r="Y287" s="679"/>
      <c r="Z287" s="679"/>
      <c r="AA287" s="679"/>
      <c r="AB287" s="679"/>
      <c r="AC287" s="679"/>
      <c r="AD287" s="679"/>
      <c r="AE287" s="679"/>
      <c r="AF287" s="679"/>
      <c r="AG287" s="679"/>
      <c r="AH287" s="679"/>
      <c r="AI287" s="679"/>
      <c r="AJ287" s="679"/>
      <c r="AK287" s="679"/>
    </row>
    <row r="288" spans="1:37" s="188" customFormat="1" x14ac:dyDescent="0.45">
      <c r="A288" s="632"/>
      <c r="B288" s="881" t="s">
        <v>19</v>
      </c>
      <c r="C288" s="882"/>
      <c r="D288" s="883">
        <v>73000</v>
      </c>
      <c r="E288" s="884"/>
      <c r="F288" s="503">
        <f t="shared" ref="F288:F298" si="0">D288/$D$298</f>
        <v>0.15047047789836029</v>
      </c>
      <c r="J288" s="203"/>
      <c r="L288" s="679"/>
      <c r="M288" s="679"/>
      <c r="N288" s="679"/>
      <c r="O288" s="679"/>
      <c r="P288" s="679"/>
      <c r="Q288" s="679"/>
      <c r="R288" s="679"/>
      <c r="S288" s="679"/>
      <c r="T288" s="679"/>
      <c r="U288" s="679"/>
      <c r="V288" s="679"/>
      <c r="W288" s="679"/>
      <c r="X288" s="679"/>
      <c r="Y288" s="679"/>
      <c r="Z288" s="679"/>
      <c r="AA288" s="679"/>
      <c r="AB288" s="679"/>
      <c r="AC288" s="679"/>
      <c r="AD288" s="679"/>
      <c r="AE288" s="679"/>
      <c r="AF288" s="679"/>
      <c r="AG288" s="679"/>
      <c r="AH288" s="679"/>
      <c r="AI288" s="679"/>
      <c r="AJ288" s="679"/>
      <c r="AK288" s="679"/>
    </row>
    <row r="289" spans="1:37" s="188" customFormat="1" x14ac:dyDescent="0.45">
      <c r="A289" s="632"/>
      <c r="B289" s="848" t="s">
        <v>264</v>
      </c>
      <c r="C289" s="849"/>
      <c r="D289" s="850">
        <v>57475</v>
      </c>
      <c r="E289" s="851"/>
      <c r="F289" s="504">
        <f t="shared" si="0"/>
        <v>0.11846973585216791</v>
      </c>
      <c r="J289" s="203"/>
      <c r="L289" s="679"/>
      <c r="M289" s="679"/>
      <c r="N289" s="679"/>
      <c r="O289" s="679"/>
      <c r="P289" s="679"/>
      <c r="Q289" s="679"/>
      <c r="R289" s="679"/>
      <c r="S289" s="679"/>
      <c r="T289" s="679"/>
      <c r="U289" s="679"/>
      <c r="V289" s="679"/>
      <c r="W289" s="679"/>
      <c r="X289" s="679"/>
      <c r="Y289" s="679"/>
      <c r="Z289" s="679"/>
      <c r="AA289" s="679"/>
      <c r="AB289" s="679"/>
      <c r="AC289" s="679"/>
      <c r="AD289" s="679"/>
      <c r="AE289" s="679"/>
      <c r="AF289" s="679"/>
      <c r="AG289" s="679"/>
      <c r="AH289" s="679"/>
      <c r="AI289" s="679"/>
      <c r="AJ289" s="679"/>
      <c r="AK289" s="679"/>
    </row>
    <row r="290" spans="1:37" s="188" customFormat="1" x14ac:dyDescent="0.45">
      <c r="A290" s="632"/>
      <c r="B290" s="881" t="s">
        <v>265</v>
      </c>
      <c r="C290" s="882"/>
      <c r="D290" s="883">
        <v>56533</v>
      </c>
      <c r="E290" s="884"/>
      <c r="F290" s="503">
        <f t="shared" si="0"/>
        <v>0.11652804831545208</v>
      </c>
      <c r="J290" s="203"/>
      <c r="L290" s="679"/>
      <c r="M290" s="679"/>
      <c r="N290" s="679"/>
      <c r="O290" s="679"/>
      <c r="P290" s="679"/>
      <c r="Q290" s="679"/>
      <c r="R290" s="679"/>
      <c r="S290" s="679"/>
      <c r="T290" s="679"/>
      <c r="U290" s="679"/>
      <c r="V290" s="679"/>
      <c r="W290" s="679"/>
      <c r="X290" s="679"/>
      <c r="Y290" s="679"/>
      <c r="Z290" s="679"/>
      <c r="AA290" s="679"/>
      <c r="AB290" s="679"/>
      <c r="AC290" s="679"/>
      <c r="AD290" s="679"/>
      <c r="AE290" s="679"/>
      <c r="AF290" s="679"/>
      <c r="AG290" s="679"/>
      <c r="AH290" s="679"/>
      <c r="AI290" s="679"/>
      <c r="AJ290" s="679"/>
      <c r="AK290" s="679"/>
    </row>
    <row r="291" spans="1:37" s="188" customFormat="1" x14ac:dyDescent="0.45">
      <c r="A291" s="632"/>
      <c r="B291" s="848" t="s">
        <v>23</v>
      </c>
      <c r="C291" s="849"/>
      <c r="D291" s="850">
        <v>43000</v>
      </c>
      <c r="E291" s="851"/>
      <c r="F291" s="504">
        <f t="shared" si="0"/>
        <v>8.8633295200404E-2</v>
      </c>
      <c r="J291" s="203"/>
      <c r="L291" s="679"/>
      <c r="M291" s="679"/>
      <c r="N291" s="679"/>
      <c r="O291" s="679"/>
      <c r="P291" s="679"/>
      <c r="Q291" s="679"/>
      <c r="R291" s="679"/>
      <c r="S291" s="679"/>
      <c r="T291" s="679"/>
      <c r="U291" s="679"/>
      <c r="V291" s="679"/>
      <c r="W291" s="679"/>
      <c r="X291" s="679"/>
      <c r="Y291" s="679"/>
      <c r="Z291" s="679"/>
      <c r="AA291" s="679"/>
      <c r="AB291" s="679"/>
      <c r="AC291" s="679"/>
      <c r="AD291" s="679"/>
      <c r="AE291" s="679"/>
      <c r="AF291" s="679"/>
      <c r="AG291" s="679"/>
      <c r="AH291" s="679"/>
      <c r="AI291" s="679"/>
      <c r="AJ291" s="679"/>
      <c r="AK291" s="679"/>
    </row>
    <row r="292" spans="1:37" s="188" customFormat="1" x14ac:dyDescent="0.45">
      <c r="A292" s="632"/>
      <c r="B292" s="881" t="s">
        <v>263</v>
      </c>
      <c r="C292" s="882"/>
      <c r="D292" s="883">
        <v>16000</v>
      </c>
      <c r="E292" s="884"/>
      <c r="F292" s="503">
        <f t="shared" si="0"/>
        <v>3.2979830772243347E-2</v>
      </c>
      <c r="J292" s="203"/>
      <c r="L292" s="679"/>
      <c r="M292" s="679"/>
      <c r="N292" s="679"/>
      <c r="O292" s="679"/>
      <c r="P292" s="679"/>
      <c r="Q292" s="679"/>
      <c r="R292" s="679"/>
      <c r="S292" s="679"/>
      <c r="T292" s="679"/>
      <c r="U292" s="679"/>
      <c r="V292" s="679"/>
      <c r="W292" s="679"/>
      <c r="X292" s="679"/>
      <c r="Y292" s="679"/>
      <c r="Z292" s="679"/>
      <c r="AA292" s="679"/>
      <c r="AB292" s="679"/>
      <c r="AC292" s="679"/>
      <c r="AD292" s="679"/>
      <c r="AE292" s="679"/>
      <c r="AF292" s="679"/>
      <c r="AG292" s="679"/>
      <c r="AH292" s="679"/>
      <c r="AI292" s="679"/>
      <c r="AJ292" s="679"/>
      <c r="AK292" s="679"/>
    </row>
    <row r="293" spans="1:37" s="188" customFormat="1" x14ac:dyDescent="0.45">
      <c r="A293" s="632"/>
      <c r="B293" s="848" t="s">
        <v>197</v>
      </c>
      <c r="C293" s="849"/>
      <c r="D293" s="850">
        <v>13700</v>
      </c>
      <c r="E293" s="851"/>
      <c r="F293" s="504">
        <f t="shared" si="0"/>
        <v>2.8238980098733369E-2</v>
      </c>
      <c r="J293" s="203"/>
      <c r="L293" s="679"/>
      <c r="M293" s="679"/>
      <c r="N293" s="679"/>
      <c r="O293" s="679"/>
      <c r="P293" s="679"/>
      <c r="Q293" s="679"/>
      <c r="R293" s="679"/>
      <c r="S293" s="679"/>
      <c r="T293" s="679"/>
      <c r="U293" s="679"/>
      <c r="V293" s="679"/>
      <c r="W293" s="679"/>
      <c r="X293" s="679"/>
      <c r="Y293" s="679"/>
      <c r="Z293" s="679"/>
      <c r="AA293" s="679"/>
      <c r="AB293" s="679"/>
      <c r="AC293" s="679"/>
      <c r="AD293" s="679"/>
      <c r="AE293" s="679"/>
      <c r="AF293" s="679"/>
      <c r="AG293" s="679"/>
      <c r="AH293" s="679"/>
      <c r="AI293" s="679"/>
      <c r="AJ293" s="679"/>
      <c r="AK293" s="679"/>
    </row>
    <row r="294" spans="1:37" s="188" customFormat="1" x14ac:dyDescent="0.45">
      <c r="A294" s="632"/>
      <c r="B294" s="881" t="s">
        <v>194</v>
      </c>
      <c r="C294" s="882"/>
      <c r="D294" s="883">
        <v>11700</v>
      </c>
      <c r="E294" s="884"/>
      <c r="F294" s="503">
        <f t="shared" si="0"/>
        <v>2.4116501252202948E-2</v>
      </c>
      <c r="J294" s="203"/>
      <c r="L294" s="679"/>
      <c r="M294" s="679"/>
      <c r="N294" s="679"/>
      <c r="O294" s="679"/>
      <c r="P294" s="679"/>
      <c r="Q294" s="679"/>
      <c r="R294" s="679"/>
      <c r="S294" s="679"/>
      <c r="T294" s="679"/>
      <c r="U294" s="679"/>
      <c r="V294" s="679"/>
      <c r="W294" s="679"/>
      <c r="X294" s="679"/>
      <c r="Y294" s="679"/>
      <c r="Z294" s="679"/>
      <c r="AA294" s="679"/>
      <c r="AB294" s="679"/>
      <c r="AC294" s="679"/>
      <c r="AD294" s="679"/>
      <c r="AE294" s="679"/>
      <c r="AF294" s="679"/>
      <c r="AG294" s="679"/>
      <c r="AH294" s="679"/>
      <c r="AI294" s="679"/>
      <c r="AJ294" s="679"/>
      <c r="AK294" s="679"/>
    </row>
    <row r="295" spans="1:37" s="188" customFormat="1" x14ac:dyDescent="0.45">
      <c r="A295" s="632"/>
      <c r="B295" s="848" t="s">
        <v>34</v>
      </c>
      <c r="C295" s="849"/>
      <c r="D295" s="850">
        <v>11550</v>
      </c>
      <c r="E295" s="851"/>
      <c r="F295" s="504">
        <f t="shared" si="0"/>
        <v>2.3807315338713168E-2</v>
      </c>
      <c r="J295" s="203"/>
      <c r="L295" s="679"/>
      <c r="M295" s="679"/>
      <c r="N295" s="679"/>
      <c r="O295" s="679"/>
      <c r="P295" s="679"/>
      <c r="Q295" s="679"/>
      <c r="R295" s="679"/>
      <c r="S295" s="679"/>
      <c r="T295" s="679"/>
      <c r="U295" s="679"/>
      <c r="V295" s="679"/>
      <c r="W295" s="679"/>
      <c r="X295" s="679"/>
      <c r="Y295" s="679"/>
      <c r="Z295" s="679"/>
      <c r="AA295" s="679"/>
      <c r="AB295" s="679"/>
      <c r="AC295" s="679"/>
      <c r="AD295" s="679"/>
      <c r="AE295" s="679"/>
      <c r="AF295" s="679"/>
      <c r="AG295" s="679"/>
      <c r="AH295" s="679"/>
      <c r="AI295" s="679"/>
      <c r="AJ295" s="679"/>
      <c r="AK295" s="679"/>
    </row>
    <row r="296" spans="1:37" s="188" customFormat="1" x14ac:dyDescent="0.45">
      <c r="A296" s="632"/>
      <c r="B296" s="881" t="s">
        <v>225</v>
      </c>
      <c r="C296" s="882"/>
      <c r="D296" s="883">
        <v>9950</v>
      </c>
      <c r="E296" s="884"/>
      <c r="F296" s="503">
        <f t="shared" si="0"/>
        <v>2.0509332261488832E-2</v>
      </c>
      <c r="J296" s="203"/>
      <c r="L296" s="679"/>
      <c r="M296" s="679"/>
      <c r="N296" s="679"/>
      <c r="O296" s="679"/>
      <c r="P296" s="679"/>
      <c r="Q296" s="679"/>
      <c r="R296" s="679"/>
      <c r="S296" s="679"/>
      <c r="T296" s="679"/>
      <c r="U296" s="679"/>
      <c r="V296" s="679"/>
      <c r="W296" s="679"/>
      <c r="X296" s="679"/>
      <c r="Y296" s="679"/>
      <c r="Z296" s="679"/>
      <c r="AA296" s="679"/>
      <c r="AB296" s="679"/>
      <c r="AC296" s="679"/>
      <c r="AD296" s="679"/>
      <c r="AE296" s="679"/>
      <c r="AF296" s="679"/>
      <c r="AG296" s="679"/>
      <c r="AH296" s="679"/>
      <c r="AI296" s="679"/>
      <c r="AJ296" s="679"/>
      <c r="AK296" s="679"/>
    </row>
    <row r="297" spans="1:37" s="188" customFormat="1" thickBot="1" x14ac:dyDescent="0.5">
      <c r="A297" s="679"/>
      <c r="B297" s="856" t="s">
        <v>96</v>
      </c>
      <c r="C297" s="857"/>
      <c r="D297" s="858">
        <v>56900</v>
      </c>
      <c r="E297" s="859"/>
      <c r="F297" s="505">
        <f t="shared" si="0"/>
        <v>0.11728452318379042</v>
      </c>
      <c r="J297" s="203"/>
      <c r="L297" s="679"/>
      <c r="M297" s="679"/>
      <c r="N297" s="679"/>
      <c r="O297" s="679"/>
      <c r="P297" s="679"/>
      <c r="Q297" s="679"/>
      <c r="R297" s="679"/>
      <c r="S297" s="679"/>
      <c r="T297" s="679"/>
      <c r="U297" s="679"/>
      <c r="V297" s="679"/>
      <c r="W297" s="679"/>
      <c r="X297" s="679"/>
      <c r="Y297" s="679"/>
      <c r="Z297" s="679"/>
      <c r="AA297" s="679"/>
      <c r="AB297" s="679"/>
      <c r="AC297" s="679"/>
      <c r="AD297" s="679"/>
      <c r="AE297" s="679"/>
      <c r="AF297" s="679"/>
      <c r="AG297" s="679"/>
      <c r="AH297" s="679"/>
      <c r="AI297" s="679"/>
      <c r="AJ297" s="679"/>
      <c r="AK297" s="679"/>
    </row>
    <row r="298" spans="1:37" s="188" customFormat="1" ht="15" thickTop="1" thickBot="1" x14ac:dyDescent="0.5">
      <c r="A298" s="679"/>
      <c r="B298" s="877" t="s">
        <v>8</v>
      </c>
      <c r="C298" s="878"/>
      <c r="D298" s="879">
        <f>SUM(D287:E297)</f>
        <v>485145</v>
      </c>
      <c r="E298" s="880"/>
      <c r="F298" s="252">
        <f t="shared" si="0"/>
        <v>1</v>
      </c>
      <c r="J298" s="203"/>
      <c r="L298" s="679"/>
      <c r="M298" s="679"/>
      <c r="N298" s="679"/>
      <c r="O298" s="679"/>
      <c r="P298" s="679"/>
      <c r="Q298" s="679"/>
      <c r="R298" s="679"/>
      <c r="S298" s="679"/>
      <c r="T298" s="679"/>
      <c r="U298" s="679"/>
      <c r="V298" s="679"/>
      <c r="W298" s="679"/>
      <c r="X298" s="679"/>
      <c r="Y298" s="679"/>
      <c r="Z298" s="679"/>
      <c r="AA298" s="679"/>
      <c r="AB298" s="679"/>
      <c r="AC298" s="679"/>
      <c r="AD298" s="679"/>
      <c r="AE298" s="679"/>
      <c r="AF298" s="679"/>
      <c r="AG298" s="679"/>
      <c r="AH298" s="679"/>
      <c r="AI298" s="679"/>
      <c r="AJ298" s="679"/>
      <c r="AK298" s="679"/>
    </row>
    <row r="299" spans="1:37" s="188" customFormat="1" ht="12.6" thickTop="1" x14ac:dyDescent="0.45">
      <c r="A299" s="679"/>
      <c r="J299" s="203"/>
      <c r="L299" s="679"/>
      <c r="M299" s="679"/>
      <c r="N299" s="679"/>
      <c r="O299" s="679"/>
      <c r="P299" s="679"/>
      <c r="Q299" s="679"/>
      <c r="R299" s="679"/>
      <c r="S299" s="679"/>
      <c r="T299" s="679"/>
      <c r="U299" s="679"/>
      <c r="V299" s="679"/>
      <c r="W299" s="679"/>
      <c r="X299" s="679"/>
      <c r="Y299" s="679"/>
      <c r="Z299" s="679"/>
      <c r="AA299" s="679"/>
      <c r="AB299" s="679"/>
      <c r="AC299" s="679"/>
      <c r="AD299" s="679"/>
      <c r="AE299" s="679"/>
      <c r="AF299" s="679"/>
      <c r="AG299" s="679"/>
      <c r="AH299" s="679"/>
      <c r="AI299" s="679"/>
      <c r="AJ299" s="679"/>
      <c r="AK299" s="679"/>
    </row>
    <row r="300" spans="1:37" s="188" customFormat="1" ht="12" x14ac:dyDescent="0.45">
      <c r="A300" s="679"/>
      <c r="B300" s="203"/>
      <c r="J300" s="203"/>
      <c r="L300" s="679"/>
      <c r="M300" s="679"/>
      <c r="N300" s="679"/>
      <c r="O300" s="679"/>
      <c r="P300" s="679"/>
      <c r="Q300" s="679"/>
      <c r="R300" s="679"/>
      <c r="S300" s="679"/>
      <c r="T300" s="679"/>
      <c r="U300" s="679"/>
      <c r="V300" s="679"/>
      <c r="W300" s="679"/>
      <c r="X300" s="679"/>
      <c r="Y300" s="679"/>
      <c r="Z300" s="679"/>
      <c r="AA300" s="679"/>
      <c r="AB300" s="679"/>
      <c r="AC300" s="679"/>
      <c r="AD300" s="679"/>
      <c r="AE300" s="679"/>
      <c r="AF300" s="679"/>
      <c r="AG300" s="679"/>
      <c r="AH300" s="679"/>
      <c r="AI300" s="679"/>
      <c r="AJ300" s="679"/>
      <c r="AK300" s="679"/>
    </row>
  </sheetData>
  <mergeCells count="295">
    <mergeCell ref="B14:B275"/>
    <mergeCell ref="I3:I4"/>
    <mergeCell ref="J3:J4"/>
    <mergeCell ref="K3:K4"/>
    <mergeCell ref="E260:E261"/>
    <mergeCell ref="E269:E271"/>
    <mergeCell ref="F260:F261"/>
    <mergeCell ref="G260:G261"/>
    <mergeCell ref="H260:H261"/>
    <mergeCell ref="I260:I261"/>
    <mergeCell ref="J260:J261"/>
    <mergeCell ref="K260:K261"/>
    <mergeCell ref="F269:F271"/>
    <mergeCell ref="G269:G271"/>
    <mergeCell ref="H269:H271"/>
    <mergeCell ref="I269:I271"/>
    <mergeCell ref="J269:J271"/>
    <mergeCell ref="K269:K271"/>
    <mergeCell ref="I12:I13"/>
    <mergeCell ref="J12:J13"/>
    <mergeCell ref="K12:K13"/>
    <mergeCell ref="E19:E20"/>
    <mergeCell ref="F19:F20"/>
    <mergeCell ref="G19:G20"/>
    <mergeCell ref="B5:B10"/>
    <mergeCell ref="B12:C12"/>
    <mergeCell ref="D12:E12"/>
    <mergeCell ref="F12:F13"/>
    <mergeCell ref="G12:G13"/>
    <mergeCell ref="H12:H13"/>
    <mergeCell ref="F3:F4"/>
    <mergeCell ref="G3:G4"/>
    <mergeCell ref="H3:H4"/>
    <mergeCell ref="I19:I20"/>
    <mergeCell ref="J19:J20"/>
    <mergeCell ref="K19:K20"/>
    <mergeCell ref="K21:K22"/>
    <mergeCell ref="E25:E26"/>
    <mergeCell ref="F25:F26"/>
    <mergeCell ref="G25:G26"/>
    <mergeCell ref="H25:H26"/>
    <mergeCell ref="I25:I26"/>
    <mergeCell ref="J25:J26"/>
    <mergeCell ref="K25:K26"/>
    <mergeCell ref="E21:E22"/>
    <mergeCell ref="F21:F22"/>
    <mergeCell ref="G21:G22"/>
    <mergeCell ref="H21:H22"/>
    <mergeCell ref="I21:I22"/>
    <mergeCell ref="J21:J22"/>
    <mergeCell ref="H19:H20"/>
    <mergeCell ref="K28:K29"/>
    <mergeCell ref="E28:E29"/>
    <mergeCell ref="F28:F29"/>
    <mergeCell ref="G28:G29"/>
    <mergeCell ref="H28:H29"/>
    <mergeCell ref="I28:I29"/>
    <mergeCell ref="J28:J29"/>
    <mergeCell ref="K31:K32"/>
    <mergeCell ref="E33:E34"/>
    <mergeCell ref="F33:F34"/>
    <mergeCell ref="G33:G34"/>
    <mergeCell ref="H33:H34"/>
    <mergeCell ref="I33:I34"/>
    <mergeCell ref="J33:J34"/>
    <mergeCell ref="K33:K34"/>
    <mergeCell ref="E31:E32"/>
    <mergeCell ref="F31:F32"/>
    <mergeCell ref="G31:G32"/>
    <mergeCell ref="H31:H32"/>
    <mergeCell ref="I31:I32"/>
    <mergeCell ref="J31:J32"/>
    <mergeCell ref="E47:E48"/>
    <mergeCell ref="F47:F48"/>
    <mergeCell ref="G47:G48"/>
    <mergeCell ref="H47:H48"/>
    <mergeCell ref="I47:I48"/>
    <mergeCell ref="J47:J48"/>
    <mergeCell ref="K47:K48"/>
    <mergeCell ref="K57:K58"/>
    <mergeCell ref="E60:E63"/>
    <mergeCell ref="F60:F63"/>
    <mergeCell ref="G60:G63"/>
    <mergeCell ref="H60:H63"/>
    <mergeCell ref="I60:I63"/>
    <mergeCell ref="J60:J63"/>
    <mergeCell ref="K60:K63"/>
    <mergeCell ref="E57:E58"/>
    <mergeCell ref="F57:F58"/>
    <mergeCell ref="G57:G58"/>
    <mergeCell ref="H57:H58"/>
    <mergeCell ref="I57:I58"/>
    <mergeCell ref="J57:J58"/>
    <mergeCell ref="K69:K73"/>
    <mergeCell ref="E78:E79"/>
    <mergeCell ref="F78:F79"/>
    <mergeCell ref="G78:G79"/>
    <mergeCell ref="H78:H79"/>
    <mergeCell ref="I78:I79"/>
    <mergeCell ref="J78:J79"/>
    <mergeCell ref="K78:K79"/>
    <mergeCell ref="E69:E73"/>
    <mergeCell ref="F69:F73"/>
    <mergeCell ref="G69:G73"/>
    <mergeCell ref="H69:H73"/>
    <mergeCell ref="I69:I73"/>
    <mergeCell ref="J69:J73"/>
    <mergeCell ref="K85:K91"/>
    <mergeCell ref="E92:E93"/>
    <mergeCell ref="F92:F93"/>
    <mergeCell ref="G92:G93"/>
    <mergeCell ref="H92:H93"/>
    <mergeCell ref="I92:I93"/>
    <mergeCell ref="J92:J93"/>
    <mergeCell ref="K92:K93"/>
    <mergeCell ref="E85:E91"/>
    <mergeCell ref="F85:F91"/>
    <mergeCell ref="G85:G91"/>
    <mergeCell ref="H85:H91"/>
    <mergeCell ref="I85:I91"/>
    <mergeCell ref="J85:J91"/>
    <mergeCell ref="K95:K96"/>
    <mergeCell ref="E97:E99"/>
    <mergeCell ref="F97:F99"/>
    <mergeCell ref="G97:G99"/>
    <mergeCell ref="H97:H99"/>
    <mergeCell ref="I97:I99"/>
    <mergeCell ref="J97:J99"/>
    <mergeCell ref="K97:K99"/>
    <mergeCell ref="E95:E96"/>
    <mergeCell ref="F95:F96"/>
    <mergeCell ref="G95:G96"/>
    <mergeCell ref="H95:H96"/>
    <mergeCell ref="I95:I96"/>
    <mergeCell ref="J95:J96"/>
    <mergeCell ref="K103:K105"/>
    <mergeCell ref="E106:E107"/>
    <mergeCell ref="F106:F107"/>
    <mergeCell ref="G106:G107"/>
    <mergeCell ref="H106:H107"/>
    <mergeCell ref="I106:I107"/>
    <mergeCell ref="J106:J107"/>
    <mergeCell ref="K106:K107"/>
    <mergeCell ref="E103:E105"/>
    <mergeCell ref="F103:F105"/>
    <mergeCell ref="G103:G105"/>
    <mergeCell ref="H103:H105"/>
    <mergeCell ref="I103:I105"/>
    <mergeCell ref="J103:J105"/>
    <mergeCell ref="K108:K109"/>
    <mergeCell ref="E110:E111"/>
    <mergeCell ref="F110:F111"/>
    <mergeCell ref="G110:G111"/>
    <mergeCell ref="H110:H111"/>
    <mergeCell ref="I110:I111"/>
    <mergeCell ref="J110:J111"/>
    <mergeCell ref="K110:K111"/>
    <mergeCell ref="E108:E109"/>
    <mergeCell ref="F108:F109"/>
    <mergeCell ref="G108:G109"/>
    <mergeCell ref="H108:H109"/>
    <mergeCell ref="I108:I109"/>
    <mergeCell ref="J108:J109"/>
    <mergeCell ref="E117:E119"/>
    <mergeCell ref="F117:F119"/>
    <mergeCell ref="G117:G119"/>
    <mergeCell ref="H117:H119"/>
    <mergeCell ref="I117:I119"/>
    <mergeCell ref="J117:J119"/>
    <mergeCell ref="K117:K119"/>
    <mergeCell ref="K120:K121"/>
    <mergeCell ref="E126:E127"/>
    <mergeCell ref="F126:F127"/>
    <mergeCell ref="G126:G127"/>
    <mergeCell ref="H126:H127"/>
    <mergeCell ref="I126:I127"/>
    <mergeCell ref="J126:J127"/>
    <mergeCell ref="K126:K127"/>
    <mergeCell ref="E120:E121"/>
    <mergeCell ref="F120:F121"/>
    <mergeCell ref="G120:G121"/>
    <mergeCell ref="H120:H121"/>
    <mergeCell ref="I120:I121"/>
    <mergeCell ref="J120:J121"/>
    <mergeCell ref="K131:K133"/>
    <mergeCell ref="E136:E137"/>
    <mergeCell ref="F136:F137"/>
    <mergeCell ref="G136:G137"/>
    <mergeCell ref="H136:H137"/>
    <mergeCell ref="I136:I137"/>
    <mergeCell ref="J136:J137"/>
    <mergeCell ref="K136:K137"/>
    <mergeCell ref="E131:E133"/>
    <mergeCell ref="F131:F133"/>
    <mergeCell ref="G131:G133"/>
    <mergeCell ref="H131:H133"/>
    <mergeCell ref="I131:I133"/>
    <mergeCell ref="J131:J133"/>
    <mergeCell ref="K142:K143"/>
    <mergeCell ref="E145:E146"/>
    <mergeCell ref="F145:F146"/>
    <mergeCell ref="G145:G146"/>
    <mergeCell ref="H145:H146"/>
    <mergeCell ref="I145:I146"/>
    <mergeCell ref="J145:J146"/>
    <mergeCell ref="K145:K146"/>
    <mergeCell ref="E142:E143"/>
    <mergeCell ref="F142:F143"/>
    <mergeCell ref="G142:G143"/>
    <mergeCell ref="H142:H143"/>
    <mergeCell ref="I142:I143"/>
    <mergeCell ref="J142:J143"/>
    <mergeCell ref="G161:G163"/>
    <mergeCell ref="H161:H163"/>
    <mergeCell ref="I161:I163"/>
    <mergeCell ref="J161:J163"/>
    <mergeCell ref="K148:K149"/>
    <mergeCell ref="E150:E151"/>
    <mergeCell ref="F150:F151"/>
    <mergeCell ref="G150:G151"/>
    <mergeCell ref="H150:H151"/>
    <mergeCell ref="I150:I151"/>
    <mergeCell ref="J150:J151"/>
    <mergeCell ref="K150:K151"/>
    <mergeCell ref="E148:E149"/>
    <mergeCell ref="F148:F149"/>
    <mergeCell ref="G148:G149"/>
    <mergeCell ref="H148:H149"/>
    <mergeCell ref="I148:I149"/>
    <mergeCell ref="J148:J149"/>
    <mergeCell ref="K161:K163"/>
    <mergeCell ref="E166:E167"/>
    <mergeCell ref="F166:F167"/>
    <mergeCell ref="G166:G167"/>
    <mergeCell ref="H166:H167"/>
    <mergeCell ref="I166:I167"/>
    <mergeCell ref="J166:J167"/>
    <mergeCell ref="K166:K167"/>
    <mergeCell ref="E161:E163"/>
    <mergeCell ref="K185:K187"/>
    <mergeCell ref="K171:K172"/>
    <mergeCell ref="E175:E176"/>
    <mergeCell ref="F175:F176"/>
    <mergeCell ref="G175:G176"/>
    <mergeCell ref="H175:H176"/>
    <mergeCell ref="I175:I176"/>
    <mergeCell ref="J175:J176"/>
    <mergeCell ref="K175:K176"/>
    <mergeCell ref="E171:E172"/>
    <mergeCell ref="F171:F172"/>
    <mergeCell ref="G171:G172"/>
    <mergeCell ref="H171:H172"/>
    <mergeCell ref="I171:I172"/>
    <mergeCell ref="J171:J172"/>
    <mergeCell ref="F161:F163"/>
    <mergeCell ref="E189:E191"/>
    <mergeCell ref="F189:F191"/>
    <mergeCell ref="G189:G191"/>
    <mergeCell ref="H189:H191"/>
    <mergeCell ref="I189:I191"/>
    <mergeCell ref="J189:J191"/>
    <mergeCell ref="K189:K191"/>
    <mergeCell ref="E185:E187"/>
    <mergeCell ref="F185:F187"/>
    <mergeCell ref="G185:G187"/>
    <mergeCell ref="H185:H187"/>
    <mergeCell ref="I185:I187"/>
    <mergeCell ref="J185:J187"/>
    <mergeCell ref="B298:C298"/>
    <mergeCell ref="D298:E298"/>
    <mergeCell ref="B295:C295"/>
    <mergeCell ref="D295:E295"/>
    <mergeCell ref="B296:C296"/>
    <mergeCell ref="D296:E296"/>
    <mergeCell ref="B297:C297"/>
    <mergeCell ref="D297:E297"/>
    <mergeCell ref="B292:C292"/>
    <mergeCell ref="D292:E292"/>
    <mergeCell ref="B293:C293"/>
    <mergeCell ref="D293:E293"/>
    <mergeCell ref="B294:C294"/>
    <mergeCell ref="D294:E294"/>
    <mergeCell ref="B289:C289"/>
    <mergeCell ref="D289:E289"/>
    <mergeCell ref="B290:C290"/>
    <mergeCell ref="D290:E290"/>
    <mergeCell ref="B291:C291"/>
    <mergeCell ref="D291:E291"/>
    <mergeCell ref="B277:D277"/>
    <mergeCell ref="B286:C286"/>
    <mergeCell ref="D286:E286"/>
    <mergeCell ref="B287:C287"/>
    <mergeCell ref="D287:E287"/>
    <mergeCell ref="B288:C288"/>
    <mergeCell ref="D288:E288"/>
  </mergeCells>
  <phoneticPr fontId="2"/>
  <conditionalFormatting sqref="G1:G13">
    <cfRule type="cellIs" dxfId="118" priority="1" operator="between">
      <formula>42825</formula>
      <formula>43023</formula>
    </cfRule>
  </conditionalFormatting>
  <conditionalFormatting sqref="G15">
    <cfRule type="cellIs" dxfId="117" priority="10" operator="between">
      <formula>#REF!</formula>
      <formula>$E$10</formula>
    </cfRule>
  </conditionalFormatting>
  <conditionalFormatting sqref="G16:G260">
    <cfRule type="cellIs" dxfId="116" priority="2" operator="between">
      <formula>#REF!</formula>
      <formula>$E$10</formula>
    </cfRule>
  </conditionalFormatting>
  <conditionalFormatting sqref="G262:G269 G14">
    <cfRule type="cellIs" dxfId="112" priority="166" operator="between">
      <formula>#REF!</formula>
      <formula>$E$10</formula>
    </cfRule>
  </conditionalFormatting>
  <conditionalFormatting sqref="G272:G274">
    <cfRule type="cellIs" dxfId="111" priority="4" operator="between">
      <formula>#REF!</formula>
      <formula>$E$10</formula>
    </cfRule>
  </conditionalFormatting>
  <conditionalFormatting sqref="G275:G1048576">
    <cfRule type="cellIs" dxfId="109" priority="26" operator="between">
      <formula>42825</formula>
      <formula>43023</formula>
    </cfRule>
  </conditionalFormatting>
  <conditionalFormatting sqref="H14:H55">
    <cfRule type="cellIs" dxfId="105" priority="9" operator="lessThan">
      <formula>1</formula>
    </cfRule>
  </conditionalFormatting>
  <conditionalFormatting sqref="H57:H80">
    <cfRule type="cellIs" dxfId="104" priority="118" operator="lessThan">
      <formula>1</formula>
    </cfRule>
  </conditionalFormatting>
  <conditionalFormatting sqref="H83:H114">
    <cfRule type="cellIs" dxfId="103" priority="113" operator="lessThan">
      <formula>1</formula>
    </cfRule>
  </conditionalFormatting>
  <conditionalFormatting sqref="H116:H152">
    <cfRule type="cellIs" dxfId="102" priority="86" operator="lessThan">
      <formula>1</formula>
    </cfRule>
  </conditionalFormatting>
  <conditionalFormatting sqref="H154:H156">
    <cfRule type="cellIs" dxfId="101" priority="134" operator="lessThan">
      <formula>1</formula>
    </cfRule>
  </conditionalFormatting>
  <conditionalFormatting sqref="H158:H219">
    <cfRule type="cellIs" dxfId="100" priority="44" operator="lessThan">
      <formula>1</formula>
    </cfRule>
  </conditionalFormatting>
  <conditionalFormatting sqref="H221:H228">
    <cfRule type="cellIs" dxfId="99" priority="36" operator="lessThan">
      <formula>1</formula>
    </cfRule>
  </conditionalFormatting>
  <conditionalFormatting sqref="H230:H260 H262:H269 H272:H274">
    <cfRule type="cellIs" dxfId="98" priority="6" operator="lessThan">
      <formula>1</formula>
    </cfRule>
  </conditionalFormatting>
  <pageMargins left="0.7" right="0.7" top="0.75" bottom="0.75" header="0.3" footer="0.3"/>
  <pageSetup paperSize="9" scale="34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" operator="between" id="{89180FC0-3574-4606-A5C9-45924F97DCEC}">
            <xm:f>#REF!</xm:f>
            <xm:f>'\\Mcubs-share\disk j\ファンド企画部【R】\50_WEB関連\01_ロフトワーク\02_Web Update（決算時更新）\第39期\借入一覧\[月末借入金状況20210831★39期末 【Final】.xlsx]ﾗﾀﾞｰ(年)'!#REF!</xm:f>
            <x14:dxf>
              <fill>
                <patternFill>
                  <bgColor rgb="FF99FF99"/>
                </patternFill>
              </fill>
            </x14:dxf>
          </x14:cfRule>
          <xm:sqref>G234:G245</xm:sqref>
        </x14:conditionalFormatting>
        <x14:conditionalFormatting xmlns:xm="http://schemas.microsoft.com/office/excel/2006/main">
          <x14:cfRule type="cellIs" priority="21" operator="between" id="{EB2BCBE4-5B9C-43BE-82CC-8CBDC6C6594C}">
            <xm:f>#REF!</xm:f>
            <xm:f>'\\Mcubs-share\disk j\ファンド企画部【R】\50_WEB関連\01_ロフトワーク\02_Web Update（決算時更新）\第39期\借入一覧\[月末借入金状況20210831★39期末 【Final】.xlsx]ﾗﾀﾞｰ(年)'!#REF!</xm:f>
            <x14:dxf>
              <fill>
                <patternFill>
                  <bgColor rgb="FF99FF99"/>
                </patternFill>
              </fill>
            </x14:dxf>
          </x14:cfRule>
          <xm:sqref>G246</xm:sqref>
        </x14:conditionalFormatting>
        <x14:conditionalFormatting xmlns:xm="http://schemas.microsoft.com/office/excel/2006/main">
          <x14:cfRule type="cellIs" priority="3" operator="between" id="{D9708375-1780-4F9A-8AF3-247A74F70AE2}">
            <xm:f>#REF!</xm:f>
            <xm:f>'\\Mcubs-share\disk j\ファンド企画部【R】\50_WEB関連\01_ロフトワーク\02_Web Update（決算時更新）\第39期\借入一覧\[月末借入金状況20210831★39期末 【Final】.xlsx]ﾗﾀﾞｰ(年)'!#REF!</xm:f>
            <x14:dxf>
              <fill>
                <patternFill>
                  <bgColor rgb="FF99FF99"/>
                </patternFill>
              </fill>
            </x14:dxf>
          </x14:cfRule>
          <xm:sqref>G260 G262:G269</xm:sqref>
        </x14:conditionalFormatting>
        <x14:conditionalFormatting xmlns:xm="http://schemas.microsoft.com/office/excel/2006/main">
          <x14:cfRule type="cellIs" priority="5" operator="between" id="{A2E9B01C-9554-4E90-B76F-22BBBCFD33A6}">
            <xm:f>#REF!</xm:f>
            <xm:f>'\\Mcubs-share\disk j\ファンド企画部【R】\50_WEB関連\01_ロフトワーク\02_Web Update（決算時更新）\第39期\借入一覧\[月末借入金状況20210831★39期末 【Final】.xlsx]ﾗﾀﾞｰ(年)'!#REF!</xm:f>
            <x14:dxf>
              <fill>
                <patternFill>
                  <bgColor rgb="FF99FF99"/>
                </patternFill>
              </fill>
            </x14:dxf>
          </x14:cfRule>
          <xm:sqref>G272:G274</xm:sqref>
        </x14:conditionalFormatting>
        <x14:conditionalFormatting xmlns:xm="http://schemas.microsoft.com/office/excel/2006/main">
          <x14:cfRule type="cellIs" priority="167" operator="between" id="{D2D3F63E-1439-4F49-8416-45558920C417}">
            <xm:f>#REF!</xm:f>
            <xm:f>'\\Mcubs-share\disk j\ファンド企画部【R】\50_WEB関連\01_ロフトワーク\02_Web Update（決算時更新）\第39期\借入一覧\[月末借入金状況20210831★39期末 【Final】.xlsx]ﾗﾀﾞｰ(年)'!#REF!</xm:f>
            <x14:dxf>
              <fill>
                <patternFill>
                  <bgColor rgb="FF99FF99"/>
                </patternFill>
              </fill>
            </x14:dxf>
          </x14:cfRule>
          <xm:sqref>G14:H14 G16:H233</xm:sqref>
        </x14:conditionalFormatting>
        <x14:conditionalFormatting xmlns:xm="http://schemas.microsoft.com/office/excel/2006/main">
          <x14:cfRule type="cellIs" priority="11" operator="between" id="{C27ED471-8481-46A9-8BDB-BF7305EBE56B}">
            <xm:f>#REF!</xm:f>
            <xm:f>'\\Mcubs-share\disk j\ファンド企画部【R】\50_WEB関連\01_ロフトワーク\02_Web Update（決算時更新）\第39期\借入一覧\[月末借入金状況20210831★39期末 【Final】.xlsx]ﾗﾀﾞｰ(年)'!#REF!</xm:f>
            <x14:dxf>
              <fill>
                <patternFill>
                  <bgColor rgb="FF99FF99"/>
                </patternFill>
              </fill>
            </x14:dxf>
          </x14:cfRule>
          <xm:sqref>G15:H15</xm:sqref>
        </x14:conditionalFormatting>
        <x14:conditionalFormatting xmlns:xm="http://schemas.microsoft.com/office/excel/2006/main">
          <x14:cfRule type="cellIs" priority="8" operator="between" id="{B25202D1-74A7-4457-A1C8-4BAC9AC6E37D}">
            <xm:f>#REF!</xm:f>
            <xm:f>'\\Mcubs-share\disk j\ファンド企画部【R】\50_WEB関連\01_ロフトワーク\02_Web Update（決算時更新）\第39期\借入一覧\[月末借入金状況20210831★39期末 【Final】.xlsx]ﾗﾀﾞｰ(年)'!#REF!</xm:f>
            <x14:dxf>
              <fill>
                <patternFill>
                  <bgColor rgb="FF99FF99"/>
                </patternFill>
              </fill>
            </x14:dxf>
          </x14:cfRule>
          <xm:sqref>G247:H259 H260 H262:H269 H272:H274</xm:sqref>
        </x14:conditionalFormatting>
        <x14:conditionalFormatting xmlns:xm="http://schemas.microsoft.com/office/excel/2006/main">
          <x14:cfRule type="cellIs" priority="19" operator="between" id="{D4D9AEA3-6F51-4C62-A623-08CFF2B53D23}">
            <xm:f>#REF!</xm:f>
            <xm:f>'\\Mcubs-share\disk j\ファンド企画部【R】\50_WEB関連\01_ロフトワーク\02_Web Update（決算時更新）\第39期\借入一覧\[月末借入金状況20210831★39期末 【Final】.xlsx]ﾗﾀﾞｰ(年)'!#REF!</xm:f>
            <x14:dxf>
              <fill>
                <patternFill>
                  <bgColor rgb="FF99FF99"/>
                </patternFill>
              </fill>
            </x14:dxf>
          </x14:cfRule>
          <xm:sqref>H234:H246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296"/>
  <sheetViews>
    <sheetView showGridLines="0" zoomScaleNormal="100" zoomScaleSheetLayoutView="10" zoomScalePageLayoutView="25" workbookViewId="0"/>
  </sheetViews>
  <sheetFormatPr defaultColWidth="9" defaultRowHeight="14.4" x14ac:dyDescent="0.45"/>
  <cols>
    <col min="1" max="1" width="5" style="632" customWidth="1"/>
    <col min="2" max="2" width="12.59765625" style="188" customWidth="1"/>
    <col min="3" max="3" width="24.59765625" style="188" customWidth="1"/>
    <col min="4" max="5" width="8.59765625" style="188" customWidth="1"/>
    <col min="6" max="8" width="10.3984375" style="188" customWidth="1"/>
    <col min="9" max="9" width="12.3984375" style="188" customWidth="1"/>
    <col min="10" max="10" width="10.3984375" style="203" customWidth="1"/>
    <col min="11" max="11" width="10.3984375" style="188" customWidth="1"/>
    <col min="12" max="37" width="9" style="632"/>
    <col min="38" max="16384" width="9" style="187"/>
  </cols>
  <sheetData>
    <row r="1" spans="1:11" ht="18.600000000000001" x14ac:dyDescent="0.45">
      <c r="A1" s="631" t="s">
        <v>234</v>
      </c>
      <c r="K1" s="189"/>
    </row>
    <row r="2" spans="1:11" x14ac:dyDescent="0.45">
      <c r="K2" s="189"/>
    </row>
    <row r="3" spans="1:11" ht="18.75" customHeight="1" x14ac:dyDescent="0.45">
      <c r="B3" s="628" t="s">
        <v>0</v>
      </c>
      <c r="C3" s="608"/>
      <c r="D3" s="629" t="s">
        <v>1</v>
      </c>
      <c r="E3" s="630"/>
      <c r="F3" s="846" t="s">
        <v>4</v>
      </c>
      <c r="G3" s="867" t="s">
        <v>5</v>
      </c>
      <c r="H3" s="869" t="s">
        <v>6</v>
      </c>
      <c r="I3" s="871" t="s">
        <v>7</v>
      </c>
      <c r="J3" s="873" t="s">
        <v>119</v>
      </c>
      <c r="K3" s="875" t="s">
        <v>120</v>
      </c>
    </row>
    <row r="4" spans="1:11" ht="15" thickBot="1" x14ac:dyDescent="0.5">
      <c r="B4" s="2"/>
      <c r="C4" s="3" t="s">
        <v>87</v>
      </c>
      <c r="D4" s="4" t="s">
        <v>2</v>
      </c>
      <c r="E4" s="5" t="s">
        <v>3</v>
      </c>
      <c r="F4" s="847"/>
      <c r="G4" s="868"/>
      <c r="H4" s="870"/>
      <c r="I4" s="872"/>
      <c r="J4" s="874"/>
      <c r="K4" s="876"/>
    </row>
    <row r="5" spans="1:11" ht="16.5" customHeight="1" thickTop="1" thickBot="1" x14ac:dyDescent="0.5">
      <c r="B5" s="840" t="s">
        <v>58</v>
      </c>
      <c r="C5" s="15" t="s">
        <v>57</v>
      </c>
      <c r="D5" s="49">
        <v>6000</v>
      </c>
      <c r="E5" s="50">
        <v>6000</v>
      </c>
      <c r="F5" s="51">
        <v>44531</v>
      </c>
      <c r="G5" s="52">
        <v>44895</v>
      </c>
      <c r="H5" s="53">
        <v>1</v>
      </c>
      <c r="I5" s="21" t="s">
        <v>11</v>
      </c>
      <c r="J5" s="368">
        <v>2E-3</v>
      </c>
      <c r="K5" s="55">
        <v>0.2</v>
      </c>
    </row>
    <row r="6" spans="1:11" ht="15.6" thickTop="1" thickBot="1" x14ac:dyDescent="0.5">
      <c r="B6" s="948"/>
      <c r="C6" s="275" t="s">
        <v>110</v>
      </c>
      <c r="D6" s="633">
        <v>6000</v>
      </c>
      <c r="E6" s="501">
        <v>6000</v>
      </c>
      <c r="J6" s="188"/>
      <c r="K6" s="190"/>
    </row>
    <row r="7" spans="1:11" ht="15" thickTop="1" x14ac:dyDescent="0.45">
      <c r="J7" s="188"/>
      <c r="K7" s="190"/>
    </row>
    <row r="8" spans="1:11" ht="18.75" customHeight="1" x14ac:dyDescent="0.45">
      <c r="B8" s="842" t="s">
        <v>0</v>
      </c>
      <c r="C8" s="843"/>
      <c r="D8" s="844" t="s">
        <v>1</v>
      </c>
      <c r="E8" s="845"/>
      <c r="F8" s="846" t="s">
        <v>4</v>
      </c>
      <c r="G8" s="867" t="s">
        <v>5</v>
      </c>
      <c r="H8" s="869" t="s">
        <v>6</v>
      </c>
      <c r="I8" s="871" t="s">
        <v>7</v>
      </c>
      <c r="J8" s="873" t="s">
        <v>119</v>
      </c>
      <c r="K8" s="875" t="s">
        <v>120</v>
      </c>
    </row>
    <row r="9" spans="1:11" ht="15" thickBot="1" x14ac:dyDescent="0.5">
      <c r="B9" s="2"/>
      <c r="C9" s="3" t="s">
        <v>87</v>
      </c>
      <c r="D9" s="4" t="s">
        <v>2</v>
      </c>
      <c r="E9" s="5" t="s">
        <v>3</v>
      </c>
      <c r="F9" s="847"/>
      <c r="G9" s="868"/>
      <c r="H9" s="870"/>
      <c r="I9" s="872"/>
      <c r="J9" s="874"/>
      <c r="K9" s="876"/>
    </row>
    <row r="10" spans="1:11" s="634" customFormat="1" ht="18.75" customHeight="1" thickTop="1" x14ac:dyDescent="0.45">
      <c r="B10" s="834" t="s">
        <v>240</v>
      </c>
      <c r="C10" s="647" t="s">
        <v>14</v>
      </c>
      <c r="D10" s="648">
        <v>1000</v>
      </c>
      <c r="E10" s="649">
        <v>1000</v>
      </c>
      <c r="F10" s="650">
        <v>41184</v>
      </c>
      <c r="G10" s="650">
        <v>45566</v>
      </c>
      <c r="H10" s="651">
        <v>12</v>
      </c>
      <c r="I10" s="652" t="s">
        <v>185</v>
      </c>
      <c r="J10" s="653">
        <v>1.6399999999999998E-2</v>
      </c>
      <c r="K10" s="654">
        <v>2.1</v>
      </c>
    </row>
    <row r="11" spans="1:11" s="634" customFormat="1" ht="18.75" customHeight="1" x14ac:dyDescent="0.45">
      <c r="B11" s="949"/>
      <c r="C11" s="639" t="s">
        <v>56</v>
      </c>
      <c r="D11" s="640">
        <v>1000</v>
      </c>
      <c r="E11" s="641">
        <v>1000</v>
      </c>
      <c r="F11" s="642">
        <v>41184</v>
      </c>
      <c r="G11" s="642">
        <v>44836</v>
      </c>
      <c r="H11" s="643">
        <v>10</v>
      </c>
      <c r="I11" s="644" t="s">
        <v>185</v>
      </c>
      <c r="J11" s="645">
        <v>1.2E-2</v>
      </c>
      <c r="K11" s="646">
        <v>0.1</v>
      </c>
    </row>
    <row r="12" spans="1:11" s="634" customFormat="1" ht="18.75" customHeight="1" x14ac:dyDescent="0.45">
      <c r="B12" s="949"/>
      <c r="C12" s="647" t="s">
        <v>14</v>
      </c>
      <c r="D12" s="648">
        <v>3000</v>
      </c>
      <c r="E12" s="649">
        <v>3000</v>
      </c>
      <c r="F12" s="650">
        <v>41547</v>
      </c>
      <c r="G12" s="650">
        <v>45023</v>
      </c>
      <c r="H12" s="651">
        <v>9.5</v>
      </c>
      <c r="I12" s="655" t="s">
        <v>185</v>
      </c>
      <c r="J12" s="653">
        <v>1.2800000000000001E-2</v>
      </c>
      <c r="K12" s="654">
        <v>0.6</v>
      </c>
    </row>
    <row r="13" spans="1:11" s="634" customFormat="1" ht="18.75" customHeight="1" x14ac:dyDescent="0.45">
      <c r="B13" s="949"/>
      <c r="C13" s="639" t="s">
        <v>56</v>
      </c>
      <c r="D13" s="640">
        <v>1000</v>
      </c>
      <c r="E13" s="641">
        <v>1000</v>
      </c>
      <c r="F13" s="642">
        <v>41554</v>
      </c>
      <c r="G13" s="642">
        <v>47032</v>
      </c>
      <c r="H13" s="643">
        <v>15</v>
      </c>
      <c r="I13" s="656" t="s">
        <v>121</v>
      </c>
      <c r="J13" s="645">
        <v>2.24175E-2</v>
      </c>
      <c r="K13" s="646">
        <v>6.1</v>
      </c>
    </row>
    <row r="14" spans="1:11" s="634" customFormat="1" ht="18.75" customHeight="1" x14ac:dyDescent="0.45">
      <c r="B14" s="949"/>
      <c r="C14" s="647" t="s">
        <v>14</v>
      </c>
      <c r="D14" s="648">
        <v>1500</v>
      </c>
      <c r="E14" s="649">
        <v>1500</v>
      </c>
      <c r="F14" s="650">
        <v>41554</v>
      </c>
      <c r="G14" s="650">
        <v>45387</v>
      </c>
      <c r="H14" s="651">
        <v>10.5</v>
      </c>
      <c r="I14" s="655" t="s">
        <v>185</v>
      </c>
      <c r="J14" s="653">
        <v>1.4499999999999999E-2</v>
      </c>
      <c r="K14" s="654">
        <v>1.6</v>
      </c>
    </row>
    <row r="15" spans="1:11" s="634" customFormat="1" ht="18.75" customHeight="1" x14ac:dyDescent="0.45">
      <c r="B15" s="949"/>
      <c r="C15" s="639" t="s">
        <v>56</v>
      </c>
      <c r="D15" s="640">
        <v>1000</v>
      </c>
      <c r="E15" s="641">
        <v>1000</v>
      </c>
      <c r="F15" s="642">
        <v>41554</v>
      </c>
      <c r="G15" s="642">
        <v>45205</v>
      </c>
      <c r="H15" s="643">
        <v>10</v>
      </c>
      <c r="I15" s="656" t="s">
        <v>185</v>
      </c>
      <c r="J15" s="645">
        <v>1.3299999999999999E-2</v>
      </c>
      <c r="K15" s="646">
        <v>1.1000000000000001</v>
      </c>
    </row>
    <row r="16" spans="1:11" s="634" customFormat="1" ht="18.75" customHeight="1" x14ac:dyDescent="0.45">
      <c r="B16" s="949"/>
      <c r="C16" s="635" t="s">
        <v>56</v>
      </c>
      <c r="D16" s="636">
        <v>2199</v>
      </c>
      <c r="E16" s="936">
        <v>3000</v>
      </c>
      <c r="F16" s="787">
        <v>41554</v>
      </c>
      <c r="G16" s="916">
        <v>45205</v>
      </c>
      <c r="H16" s="917">
        <v>10</v>
      </c>
      <c r="I16" s="927" t="s">
        <v>121</v>
      </c>
      <c r="J16" s="928">
        <v>1.35675E-2</v>
      </c>
      <c r="K16" s="925">
        <v>1.1000000000000001</v>
      </c>
    </row>
    <row r="17" spans="2:11" s="634" customFormat="1" ht="18.75" customHeight="1" x14ac:dyDescent="0.45">
      <c r="B17" s="949"/>
      <c r="C17" s="637" t="s">
        <v>17</v>
      </c>
      <c r="D17" s="638">
        <v>801</v>
      </c>
      <c r="E17" s="936">
        <v>0</v>
      </c>
      <c r="F17" s="789"/>
      <c r="G17" s="916"/>
      <c r="H17" s="917">
        <v>0</v>
      </c>
      <c r="I17" s="918" t="e">
        <v>#N/A</v>
      </c>
      <c r="J17" s="928"/>
      <c r="K17" s="925" t="e">
        <v>#NUM!</v>
      </c>
    </row>
    <row r="18" spans="2:11" s="634" customFormat="1" ht="18.75" customHeight="1" x14ac:dyDescent="0.45">
      <c r="B18" s="949"/>
      <c r="C18" s="657" t="s">
        <v>56</v>
      </c>
      <c r="D18" s="658">
        <v>2565.5</v>
      </c>
      <c r="E18" s="940">
        <v>3500</v>
      </c>
      <c r="F18" s="906">
        <v>41554</v>
      </c>
      <c r="G18" s="909">
        <v>45023</v>
      </c>
      <c r="H18" s="910">
        <v>9.5</v>
      </c>
      <c r="I18" s="911" t="s">
        <v>121</v>
      </c>
      <c r="J18" s="912">
        <v>1.2605E-2</v>
      </c>
      <c r="K18" s="902">
        <v>0.6</v>
      </c>
    </row>
    <row r="19" spans="2:11" s="634" customFormat="1" ht="18.75" customHeight="1" x14ac:dyDescent="0.45">
      <c r="B19" s="949"/>
      <c r="C19" s="659" t="s">
        <v>17</v>
      </c>
      <c r="D19" s="660">
        <v>934.5</v>
      </c>
      <c r="E19" s="940">
        <v>0</v>
      </c>
      <c r="F19" s="908"/>
      <c r="G19" s="909"/>
      <c r="H19" s="910">
        <v>0</v>
      </c>
      <c r="I19" s="922" t="e">
        <v>#N/A</v>
      </c>
      <c r="J19" s="912"/>
      <c r="K19" s="902" t="e">
        <v>#NUM!</v>
      </c>
    </row>
    <row r="20" spans="2:11" s="634" customFormat="1" ht="18.75" customHeight="1" x14ac:dyDescent="0.45">
      <c r="B20" s="949"/>
      <c r="C20" s="647" t="s">
        <v>14</v>
      </c>
      <c r="D20" s="648">
        <v>1500</v>
      </c>
      <c r="E20" s="649">
        <v>1500</v>
      </c>
      <c r="F20" s="650">
        <v>41554</v>
      </c>
      <c r="G20" s="650">
        <v>45023</v>
      </c>
      <c r="H20" s="651">
        <v>9.5</v>
      </c>
      <c r="I20" s="655" t="s">
        <v>185</v>
      </c>
      <c r="J20" s="653">
        <v>1.26E-2</v>
      </c>
      <c r="K20" s="654">
        <v>0.6</v>
      </c>
    </row>
    <row r="21" spans="2:11" s="634" customFormat="1" ht="18.75" customHeight="1" x14ac:dyDescent="0.45">
      <c r="B21" s="949"/>
      <c r="C21" s="639" t="s">
        <v>23</v>
      </c>
      <c r="D21" s="640">
        <v>1500</v>
      </c>
      <c r="E21" s="641">
        <v>1500</v>
      </c>
      <c r="F21" s="642">
        <v>41554</v>
      </c>
      <c r="G21" s="642">
        <v>44841</v>
      </c>
      <c r="H21" s="643">
        <v>9</v>
      </c>
      <c r="I21" s="656" t="s">
        <v>121</v>
      </c>
      <c r="J21" s="645">
        <v>1.1842500000000001E-2</v>
      </c>
      <c r="K21" s="646">
        <v>0.1</v>
      </c>
    </row>
    <row r="22" spans="2:11" s="634" customFormat="1" ht="18.75" customHeight="1" x14ac:dyDescent="0.45">
      <c r="B22" s="949"/>
      <c r="C22" s="647" t="s">
        <v>25</v>
      </c>
      <c r="D22" s="648">
        <v>1000</v>
      </c>
      <c r="E22" s="649">
        <v>1000</v>
      </c>
      <c r="F22" s="650">
        <v>41554</v>
      </c>
      <c r="G22" s="650">
        <v>44841</v>
      </c>
      <c r="H22" s="651">
        <v>9</v>
      </c>
      <c r="I22" s="655" t="s">
        <v>121</v>
      </c>
      <c r="J22" s="653">
        <v>1.1842500000000001E-2</v>
      </c>
      <c r="K22" s="654">
        <v>0.1</v>
      </c>
    </row>
    <row r="23" spans="2:11" s="634" customFormat="1" ht="18.75" customHeight="1" x14ac:dyDescent="0.45">
      <c r="B23" s="949"/>
      <c r="C23" s="639" t="s">
        <v>19</v>
      </c>
      <c r="D23" s="640">
        <v>2000</v>
      </c>
      <c r="E23" s="641">
        <v>2000</v>
      </c>
      <c r="F23" s="642">
        <v>41554</v>
      </c>
      <c r="G23" s="642">
        <v>44841</v>
      </c>
      <c r="H23" s="643">
        <v>9</v>
      </c>
      <c r="I23" s="656" t="s">
        <v>121</v>
      </c>
      <c r="J23" s="645">
        <v>1.1842500000000001E-2</v>
      </c>
      <c r="K23" s="646">
        <v>0.1</v>
      </c>
    </row>
    <row r="24" spans="2:11" s="634" customFormat="1" ht="18.75" customHeight="1" x14ac:dyDescent="0.45">
      <c r="B24" s="949"/>
      <c r="C24" s="647" t="s">
        <v>14</v>
      </c>
      <c r="D24" s="648">
        <v>4000</v>
      </c>
      <c r="E24" s="649">
        <v>4000</v>
      </c>
      <c r="F24" s="650">
        <v>41729</v>
      </c>
      <c r="G24" s="650">
        <v>46112</v>
      </c>
      <c r="H24" s="651">
        <v>12</v>
      </c>
      <c r="I24" s="655" t="s">
        <v>185</v>
      </c>
      <c r="J24" s="653">
        <v>1.66E-2</v>
      </c>
      <c r="K24" s="654">
        <v>3.6</v>
      </c>
    </row>
    <row r="25" spans="2:11" s="634" customFormat="1" ht="18.75" customHeight="1" x14ac:dyDescent="0.45">
      <c r="B25" s="949"/>
      <c r="C25" s="657" t="s">
        <v>56</v>
      </c>
      <c r="D25" s="658">
        <v>1099.5</v>
      </c>
      <c r="E25" s="940">
        <v>1500</v>
      </c>
      <c r="F25" s="906">
        <v>41730</v>
      </c>
      <c r="G25" s="909">
        <v>45747</v>
      </c>
      <c r="H25" s="910">
        <v>11</v>
      </c>
      <c r="I25" s="911" t="s">
        <v>121</v>
      </c>
      <c r="J25" s="912">
        <v>1.4887500000000001E-2</v>
      </c>
      <c r="K25" s="902">
        <v>2.6</v>
      </c>
    </row>
    <row r="26" spans="2:11" s="634" customFormat="1" ht="18.75" customHeight="1" x14ac:dyDescent="0.45">
      <c r="B26" s="949"/>
      <c r="C26" s="659" t="s">
        <v>17</v>
      </c>
      <c r="D26" s="660">
        <v>400.5</v>
      </c>
      <c r="E26" s="940">
        <v>0</v>
      </c>
      <c r="F26" s="908"/>
      <c r="G26" s="909"/>
      <c r="H26" s="910">
        <v>0</v>
      </c>
      <c r="I26" s="922" t="e">
        <v>#N/A</v>
      </c>
      <c r="J26" s="912">
        <v>7.1909000000000001E-3</v>
      </c>
      <c r="K26" s="902" t="e">
        <v>#NUM!</v>
      </c>
    </row>
    <row r="27" spans="2:11" s="634" customFormat="1" ht="18.75" customHeight="1" x14ac:dyDescent="0.45">
      <c r="B27" s="949"/>
      <c r="C27" s="647" t="s">
        <v>14</v>
      </c>
      <c r="D27" s="648">
        <v>3000</v>
      </c>
      <c r="E27" s="649">
        <v>3000</v>
      </c>
      <c r="F27" s="650">
        <v>41913</v>
      </c>
      <c r="G27" s="650">
        <v>45931</v>
      </c>
      <c r="H27" s="651">
        <v>11</v>
      </c>
      <c r="I27" s="655" t="s">
        <v>185</v>
      </c>
      <c r="J27" s="653">
        <v>1.2799999999999999E-2</v>
      </c>
      <c r="K27" s="654">
        <v>3.1</v>
      </c>
    </row>
    <row r="28" spans="2:11" s="634" customFormat="1" ht="18.75" customHeight="1" x14ac:dyDescent="0.45">
      <c r="B28" s="949"/>
      <c r="C28" s="657" t="s">
        <v>56</v>
      </c>
      <c r="D28" s="658">
        <v>1466</v>
      </c>
      <c r="E28" s="940">
        <v>2000</v>
      </c>
      <c r="F28" s="906">
        <v>41913</v>
      </c>
      <c r="G28" s="909">
        <v>45566</v>
      </c>
      <c r="H28" s="910">
        <v>10</v>
      </c>
      <c r="I28" s="911" t="s">
        <v>121</v>
      </c>
      <c r="J28" s="912">
        <v>1.1025999999999999E-2</v>
      </c>
      <c r="K28" s="902">
        <v>2.1</v>
      </c>
    </row>
    <row r="29" spans="2:11" s="634" customFormat="1" ht="18.75" customHeight="1" x14ac:dyDescent="0.45">
      <c r="B29" s="949"/>
      <c r="C29" s="659" t="s">
        <v>17</v>
      </c>
      <c r="D29" s="660">
        <v>534</v>
      </c>
      <c r="E29" s="940">
        <v>0</v>
      </c>
      <c r="F29" s="908"/>
      <c r="G29" s="909"/>
      <c r="H29" s="910">
        <v>0</v>
      </c>
      <c r="I29" s="922" t="e">
        <v>#N/A</v>
      </c>
      <c r="J29" s="912">
        <v>0</v>
      </c>
      <c r="K29" s="902" t="e">
        <v>#NUM!</v>
      </c>
    </row>
    <row r="30" spans="2:11" s="634" customFormat="1" ht="18.75" customHeight="1" x14ac:dyDescent="0.45">
      <c r="B30" s="949"/>
      <c r="C30" s="647" t="s">
        <v>56</v>
      </c>
      <c r="D30" s="648">
        <v>800</v>
      </c>
      <c r="E30" s="649">
        <v>800</v>
      </c>
      <c r="F30" s="650">
        <v>41913</v>
      </c>
      <c r="G30" s="650">
        <v>45566</v>
      </c>
      <c r="H30" s="651">
        <v>10</v>
      </c>
      <c r="I30" s="655" t="s">
        <v>185</v>
      </c>
      <c r="J30" s="653">
        <v>1.064E-2</v>
      </c>
      <c r="K30" s="654">
        <v>2.1</v>
      </c>
    </row>
    <row r="31" spans="2:11" s="634" customFormat="1" ht="18.75" customHeight="1" x14ac:dyDescent="0.45">
      <c r="B31" s="949"/>
      <c r="C31" s="657" t="s">
        <v>56</v>
      </c>
      <c r="D31" s="658">
        <v>2199</v>
      </c>
      <c r="E31" s="903">
        <v>3000</v>
      </c>
      <c r="F31" s="906">
        <v>41913</v>
      </c>
      <c r="G31" s="909">
        <v>44834</v>
      </c>
      <c r="H31" s="910">
        <v>8</v>
      </c>
      <c r="I31" s="911" t="s">
        <v>121</v>
      </c>
      <c r="J31" s="912">
        <v>7.7580000000000001E-3</v>
      </c>
      <c r="K31" s="902">
        <v>0.1</v>
      </c>
    </row>
    <row r="32" spans="2:11" s="634" customFormat="1" ht="18.75" customHeight="1" x14ac:dyDescent="0.45">
      <c r="B32" s="949"/>
      <c r="C32" s="659" t="s">
        <v>17</v>
      </c>
      <c r="D32" s="660">
        <v>801</v>
      </c>
      <c r="E32" s="905">
        <v>0</v>
      </c>
      <c r="F32" s="908"/>
      <c r="G32" s="909"/>
      <c r="H32" s="910">
        <v>0</v>
      </c>
      <c r="I32" s="922" t="e">
        <v>#N/A</v>
      </c>
      <c r="J32" s="912">
        <v>0</v>
      </c>
      <c r="K32" s="902" t="e">
        <v>#NUM!</v>
      </c>
    </row>
    <row r="33" spans="2:11" s="634" customFormat="1" ht="18.75" customHeight="1" x14ac:dyDescent="0.45">
      <c r="B33" s="949"/>
      <c r="C33" s="647" t="s">
        <v>27</v>
      </c>
      <c r="D33" s="648">
        <v>1000</v>
      </c>
      <c r="E33" s="649">
        <v>1000</v>
      </c>
      <c r="F33" s="650">
        <v>41913</v>
      </c>
      <c r="G33" s="650">
        <v>44834</v>
      </c>
      <c r="H33" s="651">
        <v>8</v>
      </c>
      <c r="I33" s="655" t="s">
        <v>121</v>
      </c>
      <c r="J33" s="653">
        <v>7.5580000000000005E-3</v>
      </c>
      <c r="K33" s="654">
        <v>0.1</v>
      </c>
    </row>
    <row r="34" spans="2:11" s="634" customFormat="1" ht="18.75" customHeight="1" x14ac:dyDescent="0.45">
      <c r="B34" s="949"/>
      <c r="C34" s="639" t="s">
        <v>39</v>
      </c>
      <c r="D34" s="640">
        <v>1000</v>
      </c>
      <c r="E34" s="641">
        <v>1000</v>
      </c>
      <c r="F34" s="642">
        <v>41913</v>
      </c>
      <c r="G34" s="642">
        <v>44834</v>
      </c>
      <c r="H34" s="643">
        <v>8</v>
      </c>
      <c r="I34" s="656" t="s">
        <v>185</v>
      </c>
      <c r="J34" s="645">
        <v>7.7000000000000002E-3</v>
      </c>
      <c r="K34" s="646">
        <v>0.1</v>
      </c>
    </row>
    <row r="35" spans="2:11" s="634" customFormat="1" ht="18.75" customHeight="1" x14ac:dyDescent="0.45">
      <c r="B35" s="949"/>
      <c r="C35" s="661" t="s">
        <v>17</v>
      </c>
      <c r="D35" s="636">
        <v>200</v>
      </c>
      <c r="E35" s="914">
        <v>1200</v>
      </c>
      <c r="F35" s="832">
        <v>42037</v>
      </c>
      <c r="G35" s="933">
        <v>45688</v>
      </c>
      <c r="H35" s="917">
        <v>10</v>
      </c>
      <c r="I35" s="927" t="s">
        <v>185</v>
      </c>
      <c r="J35" s="928">
        <v>9.6000000000000009E-3</v>
      </c>
      <c r="K35" s="925">
        <v>2.4</v>
      </c>
    </row>
    <row r="36" spans="2:11" s="634" customFormat="1" ht="18.75" customHeight="1" x14ac:dyDescent="0.45">
      <c r="B36" s="949"/>
      <c r="C36" s="662" t="s">
        <v>203</v>
      </c>
      <c r="D36" s="638">
        <v>1000</v>
      </c>
      <c r="E36" s="932">
        <v>0</v>
      </c>
      <c r="F36" s="833"/>
      <c r="G36" s="933"/>
      <c r="H36" s="934">
        <v>0</v>
      </c>
      <c r="I36" s="919" t="e">
        <v>#N/A</v>
      </c>
      <c r="J36" s="935"/>
      <c r="K36" s="925" t="e">
        <v>#NUM!</v>
      </c>
    </row>
    <row r="37" spans="2:11" s="634" customFormat="1" ht="18.75" customHeight="1" x14ac:dyDescent="0.45">
      <c r="B37" s="949"/>
      <c r="C37" s="657" t="s">
        <v>56</v>
      </c>
      <c r="D37" s="658">
        <v>2928.5</v>
      </c>
      <c r="E37" s="903">
        <v>4000</v>
      </c>
      <c r="F37" s="906">
        <v>42040</v>
      </c>
      <c r="G37" s="909">
        <v>45327</v>
      </c>
      <c r="H37" s="910">
        <v>9</v>
      </c>
      <c r="I37" s="911" t="s">
        <v>121</v>
      </c>
      <c r="J37" s="912">
        <v>8.2290000000000002E-3</v>
      </c>
      <c r="K37" s="902">
        <v>1.4</v>
      </c>
    </row>
    <row r="38" spans="2:11" s="634" customFormat="1" ht="18.75" customHeight="1" x14ac:dyDescent="0.45">
      <c r="B38" s="949"/>
      <c r="C38" s="659" t="s">
        <v>17</v>
      </c>
      <c r="D38" s="660">
        <v>1071.5</v>
      </c>
      <c r="E38" s="905">
        <v>0</v>
      </c>
      <c r="F38" s="908"/>
      <c r="G38" s="909"/>
      <c r="H38" s="910">
        <v>0</v>
      </c>
      <c r="I38" s="922" t="e">
        <v>#N/A</v>
      </c>
      <c r="J38" s="912">
        <v>0</v>
      </c>
      <c r="K38" s="902" t="e">
        <v>#NUM!</v>
      </c>
    </row>
    <row r="39" spans="2:11" s="634" customFormat="1" ht="18.75" customHeight="1" x14ac:dyDescent="0.45">
      <c r="B39" s="949"/>
      <c r="C39" s="635" t="s">
        <v>56</v>
      </c>
      <c r="D39" s="636">
        <v>2928.5</v>
      </c>
      <c r="E39" s="914">
        <v>4000</v>
      </c>
      <c r="F39" s="787">
        <v>42040</v>
      </c>
      <c r="G39" s="916">
        <v>44960</v>
      </c>
      <c r="H39" s="917">
        <v>8</v>
      </c>
      <c r="I39" s="927" t="s">
        <v>121</v>
      </c>
      <c r="J39" s="928">
        <v>6.7130000000000002E-3</v>
      </c>
      <c r="K39" s="925">
        <v>0.4</v>
      </c>
    </row>
    <row r="40" spans="2:11" s="634" customFormat="1" ht="18.75" customHeight="1" x14ac:dyDescent="0.45">
      <c r="B40" s="949"/>
      <c r="C40" s="637" t="s">
        <v>17</v>
      </c>
      <c r="D40" s="638">
        <v>1071.5</v>
      </c>
      <c r="E40" s="915">
        <v>0</v>
      </c>
      <c r="F40" s="789"/>
      <c r="G40" s="916"/>
      <c r="H40" s="917">
        <v>0</v>
      </c>
      <c r="I40" s="918" t="e">
        <v>#N/A</v>
      </c>
      <c r="J40" s="928">
        <v>0</v>
      </c>
      <c r="K40" s="925" t="e">
        <v>#NUM!</v>
      </c>
    </row>
    <row r="41" spans="2:11" s="634" customFormat="1" ht="18.75" customHeight="1" x14ac:dyDescent="0.45">
      <c r="B41" s="949"/>
      <c r="C41" s="639" t="s">
        <v>19</v>
      </c>
      <c r="D41" s="640">
        <v>1000</v>
      </c>
      <c r="E41" s="641">
        <v>1000</v>
      </c>
      <c r="F41" s="642">
        <v>42065</v>
      </c>
      <c r="G41" s="642">
        <v>47207</v>
      </c>
      <c r="H41" s="643">
        <v>14.1</v>
      </c>
      <c r="I41" s="656" t="s">
        <v>121</v>
      </c>
      <c r="J41" s="645">
        <v>1.5917500000000001E-2</v>
      </c>
      <c r="K41" s="646">
        <v>6.6</v>
      </c>
    </row>
    <row r="42" spans="2:11" s="634" customFormat="1" ht="18.75" customHeight="1" x14ac:dyDescent="0.45">
      <c r="B42" s="949"/>
      <c r="C42" s="647" t="s">
        <v>19</v>
      </c>
      <c r="D42" s="648">
        <v>7000</v>
      </c>
      <c r="E42" s="649">
        <v>7000</v>
      </c>
      <c r="F42" s="650">
        <v>42065</v>
      </c>
      <c r="G42" s="650">
        <v>45747</v>
      </c>
      <c r="H42" s="651">
        <v>10.1</v>
      </c>
      <c r="I42" s="655" t="s">
        <v>121</v>
      </c>
      <c r="J42" s="653">
        <v>1.0097499999999999E-2</v>
      </c>
      <c r="K42" s="654">
        <v>2.6</v>
      </c>
    </row>
    <row r="43" spans="2:11" s="634" customFormat="1" ht="18.75" customHeight="1" x14ac:dyDescent="0.45">
      <c r="B43" s="949"/>
      <c r="C43" s="639" t="s">
        <v>19</v>
      </c>
      <c r="D43" s="640">
        <v>6000</v>
      </c>
      <c r="E43" s="641">
        <v>6000</v>
      </c>
      <c r="F43" s="642">
        <v>42065</v>
      </c>
      <c r="G43" s="642">
        <v>45380</v>
      </c>
      <c r="H43" s="643">
        <v>9.1</v>
      </c>
      <c r="I43" s="656" t="s">
        <v>121</v>
      </c>
      <c r="J43" s="645">
        <v>8.6549999999999995E-3</v>
      </c>
      <c r="K43" s="646">
        <v>1.6</v>
      </c>
    </row>
    <row r="44" spans="2:11" s="634" customFormat="1" ht="18.75" customHeight="1" x14ac:dyDescent="0.45">
      <c r="B44" s="949"/>
      <c r="C44" s="647" t="s">
        <v>19</v>
      </c>
      <c r="D44" s="648">
        <v>6000</v>
      </c>
      <c r="E44" s="649">
        <v>6000</v>
      </c>
      <c r="F44" s="650">
        <v>42065</v>
      </c>
      <c r="G44" s="650">
        <v>45016</v>
      </c>
      <c r="H44" s="651">
        <v>8.1</v>
      </c>
      <c r="I44" s="655" t="s">
        <v>121</v>
      </c>
      <c r="J44" s="653">
        <v>7.0699999999999999E-3</v>
      </c>
      <c r="K44" s="654">
        <v>0.6</v>
      </c>
    </row>
    <row r="45" spans="2:11" s="634" customFormat="1" ht="18.75" customHeight="1" x14ac:dyDescent="0.45">
      <c r="B45" s="949"/>
      <c r="C45" s="639" t="s">
        <v>23</v>
      </c>
      <c r="D45" s="640">
        <v>1000</v>
      </c>
      <c r="E45" s="641">
        <v>1000</v>
      </c>
      <c r="F45" s="642">
        <v>42216</v>
      </c>
      <c r="G45" s="642">
        <v>45138</v>
      </c>
      <c r="H45" s="643">
        <v>8</v>
      </c>
      <c r="I45" s="656" t="s">
        <v>121</v>
      </c>
      <c r="J45" s="645">
        <v>1.3842999999999999E-2</v>
      </c>
      <c r="K45" s="646">
        <v>0.9</v>
      </c>
    </row>
    <row r="46" spans="2:11" s="634" customFormat="1" ht="18.75" customHeight="1" x14ac:dyDescent="0.45">
      <c r="B46" s="949"/>
      <c r="C46" s="647" t="s">
        <v>23</v>
      </c>
      <c r="D46" s="648">
        <v>500</v>
      </c>
      <c r="E46" s="649">
        <v>500</v>
      </c>
      <c r="F46" s="650">
        <v>42216</v>
      </c>
      <c r="G46" s="650">
        <v>45138</v>
      </c>
      <c r="H46" s="651">
        <v>8</v>
      </c>
      <c r="I46" s="655" t="s">
        <v>121</v>
      </c>
      <c r="J46" s="653">
        <v>1.3842999999999999E-2</v>
      </c>
      <c r="K46" s="654">
        <v>0.9</v>
      </c>
    </row>
    <row r="47" spans="2:11" s="634" customFormat="1" ht="18.75" customHeight="1" x14ac:dyDescent="0.45">
      <c r="B47" s="949"/>
      <c r="C47" s="639" t="s">
        <v>14</v>
      </c>
      <c r="D47" s="640">
        <v>500</v>
      </c>
      <c r="E47" s="641">
        <v>500</v>
      </c>
      <c r="F47" s="642">
        <v>42216</v>
      </c>
      <c r="G47" s="642">
        <v>45138</v>
      </c>
      <c r="H47" s="643">
        <v>8</v>
      </c>
      <c r="I47" s="656" t="s">
        <v>185</v>
      </c>
      <c r="J47" s="645">
        <v>1.3999999999999999E-2</v>
      </c>
      <c r="K47" s="646">
        <v>0.9</v>
      </c>
    </row>
    <row r="48" spans="2:11" s="634" customFormat="1" ht="18.75" customHeight="1" x14ac:dyDescent="0.45">
      <c r="B48" s="949"/>
      <c r="C48" s="647" t="s">
        <v>23</v>
      </c>
      <c r="D48" s="648">
        <v>6000</v>
      </c>
      <c r="E48" s="649">
        <v>6000</v>
      </c>
      <c r="F48" s="650">
        <v>42418</v>
      </c>
      <c r="G48" s="650">
        <v>46052</v>
      </c>
      <c r="H48" s="651">
        <v>10</v>
      </c>
      <c r="I48" s="655" t="s">
        <v>121</v>
      </c>
      <c r="J48" s="653">
        <v>6.45E-3</v>
      </c>
      <c r="K48" s="654">
        <v>3.4</v>
      </c>
    </row>
    <row r="49" spans="2:11" s="634" customFormat="1" ht="18.75" customHeight="1" x14ac:dyDescent="0.45">
      <c r="B49" s="949"/>
      <c r="C49" s="639" t="s">
        <v>17</v>
      </c>
      <c r="D49" s="640">
        <v>1000</v>
      </c>
      <c r="E49" s="641">
        <v>1000</v>
      </c>
      <c r="F49" s="642">
        <v>42418</v>
      </c>
      <c r="G49" s="642">
        <v>46052</v>
      </c>
      <c r="H49" s="643">
        <v>10</v>
      </c>
      <c r="I49" s="656" t="s">
        <v>121</v>
      </c>
      <c r="J49" s="645">
        <v>6.45E-3</v>
      </c>
      <c r="K49" s="646">
        <v>3.4</v>
      </c>
    </row>
    <row r="50" spans="2:11" s="634" customFormat="1" ht="18.75" customHeight="1" x14ac:dyDescent="0.45">
      <c r="B50" s="949"/>
      <c r="C50" s="647" t="s">
        <v>34</v>
      </c>
      <c r="D50" s="648">
        <v>1000</v>
      </c>
      <c r="E50" s="649">
        <v>1000</v>
      </c>
      <c r="F50" s="650">
        <v>42418</v>
      </c>
      <c r="G50" s="650">
        <v>46052</v>
      </c>
      <c r="H50" s="651">
        <v>10</v>
      </c>
      <c r="I50" s="655" t="s">
        <v>121</v>
      </c>
      <c r="J50" s="653">
        <v>6.45E-3</v>
      </c>
      <c r="K50" s="654">
        <v>3.4</v>
      </c>
    </row>
    <row r="51" spans="2:11" s="634" customFormat="1" ht="18.75" customHeight="1" x14ac:dyDescent="0.45">
      <c r="B51" s="949"/>
      <c r="C51" s="639" t="s">
        <v>197</v>
      </c>
      <c r="D51" s="640">
        <v>1000</v>
      </c>
      <c r="E51" s="641">
        <v>1000</v>
      </c>
      <c r="F51" s="642">
        <v>42418</v>
      </c>
      <c r="G51" s="642">
        <v>45504</v>
      </c>
      <c r="H51" s="643">
        <v>8.5</v>
      </c>
      <c r="I51" s="656" t="s">
        <v>121</v>
      </c>
      <c r="J51" s="645">
        <v>4.5000000000000005E-3</v>
      </c>
      <c r="K51" s="646">
        <v>1.9</v>
      </c>
    </row>
    <row r="52" spans="2:11" s="634" customFormat="1" ht="18.75" customHeight="1" x14ac:dyDescent="0.45">
      <c r="B52" s="949"/>
      <c r="C52" s="647" t="s">
        <v>25</v>
      </c>
      <c r="D52" s="648">
        <v>1000</v>
      </c>
      <c r="E52" s="649">
        <v>1000</v>
      </c>
      <c r="F52" s="650">
        <v>42418</v>
      </c>
      <c r="G52" s="650">
        <v>46052</v>
      </c>
      <c r="H52" s="651">
        <v>10</v>
      </c>
      <c r="I52" s="655" t="s">
        <v>121</v>
      </c>
      <c r="J52" s="653">
        <v>6.45E-3</v>
      </c>
      <c r="K52" s="654">
        <v>3.4</v>
      </c>
    </row>
    <row r="53" spans="2:11" s="634" customFormat="1" ht="18.75" customHeight="1" x14ac:dyDescent="0.45">
      <c r="B53" s="949"/>
      <c r="C53" s="657" t="s">
        <v>56</v>
      </c>
      <c r="D53" s="658">
        <v>733</v>
      </c>
      <c r="E53" s="903">
        <v>1000</v>
      </c>
      <c r="F53" s="906">
        <v>42430</v>
      </c>
      <c r="G53" s="909">
        <v>46112</v>
      </c>
      <c r="H53" s="910">
        <v>10.1</v>
      </c>
      <c r="I53" s="911" t="s">
        <v>121</v>
      </c>
      <c r="J53" s="912">
        <v>5.326E-3</v>
      </c>
      <c r="K53" s="902">
        <v>3.6</v>
      </c>
    </row>
    <row r="54" spans="2:11" s="634" customFormat="1" ht="18.75" customHeight="1" x14ac:dyDescent="0.45">
      <c r="B54" s="949"/>
      <c r="C54" s="659" t="s">
        <v>17</v>
      </c>
      <c r="D54" s="660">
        <v>267</v>
      </c>
      <c r="E54" s="905">
        <v>0</v>
      </c>
      <c r="F54" s="908"/>
      <c r="G54" s="909"/>
      <c r="H54" s="910">
        <v>0</v>
      </c>
      <c r="I54" s="922" t="e">
        <v>#N/A</v>
      </c>
      <c r="J54" s="912">
        <v>0</v>
      </c>
      <c r="K54" s="902" t="e">
        <v>#NUM!</v>
      </c>
    </row>
    <row r="55" spans="2:11" s="634" customFormat="1" ht="18.75" customHeight="1" x14ac:dyDescent="0.45">
      <c r="B55" s="949"/>
      <c r="C55" s="647" t="s">
        <v>23</v>
      </c>
      <c r="D55" s="648">
        <v>2000</v>
      </c>
      <c r="E55" s="649">
        <v>2000</v>
      </c>
      <c r="F55" s="650">
        <v>42430</v>
      </c>
      <c r="G55" s="650">
        <v>45747</v>
      </c>
      <c r="H55" s="651">
        <v>9.1</v>
      </c>
      <c r="I55" s="655" t="s">
        <v>121</v>
      </c>
      <c r="J55" s="653">
        <v>4.3110000000000006E-3</v>
      </c>
      <c r="K55" s="654">
        <v>2.6</v>
      </c>
    </row>
    <row r="56" spans="2:11" s="634" customFormat="1" ht="18.75" customHeight="1" x14ac:dyDescent="0.45">
      <c r="B56" s="949"/>
      <c r="C56" s="639" t="s">
        <v>21</v>
      </c>
      <c r="D56" s="640">
        <v>1500</v>
      </c>
      <c r="E56" s="641">
        <v>1500</v>
      </c>
      <c r="F56" s="642">
        <v>42430</v>
      </c>
      <c r="G56" s="642">
        <v>45380</v>
      </c>
      <c r="H56" s="643">
        <v>8.1</v>
      </c>
      <c r="I56" s="656" t="s">
        <v>121</v>
      </c>
      <c r="J56" s="645">
        <v>3.055E-3</v>
      </c>
      <c r="K56" s="646">
        <v>1.6</v>
      </c>
    </row>
    <row r="57" spans="2:11" s="634" customFormat="1" ht="18.75" customHeight="1" x14ac:dyDescent="0.45">
      <c r="B57" s="949"/>
      <c r="C57" s="647" t="s">
        <v>195</v>
      </c>
      <c r="D57" s="648">
        <v>1000</v>
      </c>
      <c r="E57" s="649">
        <v>1000</v>
      </c>
      <c r="F57" s="650">
        <v>42430</v>
      </c>
      <c r="G57" s="650">
        <v>45380</v>
      </c>
      <c r="H57" s="651">
        <v>8.1</v>
      </c>
      <c r="I57" s="655" t="s">
        <v>121</v>
      </c>
      <c r="J57" s="653">
        <v>3.0479999999999999E-3</v>
      </c>
      <c r="K57" s="654">
        <v>1.6</v>
      </c>
    </row>
    <row r="58" spans="2:11" s="634" customFormat="1" ht="18.75" customHeight="1" x14ac:dyDescent="0.45">
      <c r="B58" s="949"/>
      <c r="C58" s="639" t="s">
        <v>194</v>
      </c>
      <c r="D58" s="640">
        <v>1000</v>
      </c>
      <c r="E58" s="641">
        <v>1000</v>
      </c>
      <c r="F58" s="642">
        <v>42430</v>
      </c>
      <c r="G58" s="642">
        <v>45380</v>
      </c>
      <c r="H58" s="643">
        <v>8.1</v>
      </c>
      <c r="I58" s="656" t="s">
        <v>185</v>
      </c>
      <c r="J58" s="645">
        <v>2.9499999999999999E-3</v>
      </c>
      <c r="K58" s="646">
        <v>1.6</v>
      </c>
    </row>
    <row r="59" spans="2:11" s="634" customFormat="1" ht="18.75" customHeight="1" x14ac:dyDescent="0.45">
      <c r="B59" s="949"/>
      <c r="C59" s="647" t="s">
        <v>31</v>
      </c>
      <c r="D59" s="648">
        <v>1500</v>
      </c>
      <c r="E59" s="649">
        <v>1500</v>
      </c>
      <c r="F59" s="650">
        <v>42430</v>
      </c>
      <c r="G59" s="650">
        <v>45380</v>
      </c>
      <c r="H59" s="651">
        <v>8.1</v>
      </c>
      <c r="I59" s="655" t="s">
        <v>121</v>
      </c>
      <c r="J59" s="653">
        <v>3.0479999999999999E-3</v>
      </c>
      <c r="K59" s="654">
        <v>1.6</v>
      </c>
    </row>
    <row r="60" spans="2:11" s="634" customFormat="1" ht="18.75" customHeight="1" x14ac:dyDescent="0.45">
      <c r="B60" s="949"/>
      <c r="C60" s="639" t="s">
        <v>27</v>
      </c>
      <c r="D60" s="640">
        <v>1000</v>
      </c>
      <c r="E60" s="641">
        <v>1000</v>
      </c>
      <c r="F60" s="642">
        <v>42447</v>
      </c>
      <c r="G60" s="642">
        <v>45747</v>
      </c>
      <c r="H60" s="643">
        <v>9</v>
      </c>
      <c r="I60" s="656" t="s">
        <v>121</v>
      </c>
      <c r="J60" s="645">
        <v>4.7799999999999995E-3</v>
      </c>
      <c r="K60" s="646">
        <v>2.6</v>
      </c>
    </row>
    <row r="61" spans="2:11" s="634" customFormat="1" ht="18.75" customHeight="1" x14ac:dyDescent="0.45">
      <c r="B61" s="949"/>
      <c r="C61" s="647" t="s">
        <v>25</v>
      </c>
      <c r="D61" s="648">
        <v>1000</v>
      </c>
      <c r="E61" s="649">
        <v>1000</v>
      </c>
      <c r="F61" s="650">
        <v>42447</v>
      </c>
      <c r="G61" s="650">
        <v>45747</v>
      </c>
      <c r="H61" s="651">
        <v>9</v>
      </c>
      <c r="I61" s="655" t="s">
        <v>121</v>
      </c>
      <c r="J61" s="653">
        <v>4.7799999999999995E-3</v>
      </c>
      <c r="K61" s="654">
        <v>2.6</v>
      </c>
    </row>
    <row r="62" spans="2:11" s="634" customFormat="1" ht="18.75" customHeight="1" x14ac:dyDescent="0.45">
      <c r="B62" s="949"/>
      <c r="C62" s="639" t="s">
        <v>37</v>
      </c>
      <c r="D62" s="640">
        <v>1000</v>
      </c>
      <c r="E62" s="641">
        <v>1000</v>
      </c>
      <c r="F62" s="642">
        <v>42460</v>
      </c>
      <c r="G62" s="642">
        <v>46112</v>
      </c>
      <c r="H62" s="643">
        <v>10</v>
      </c>
      <c r="I62" s="656" t="s">
        <v>185</v>
      </c>
      <c r="J62" s="645">
        <v>5.3E-3</v>
      </c>
      <c r="K62" s="646">
        <v>3.6</v>
      </c>
    </row>
    <row r="63" spans="2:11" s="634" customFormat="1" ht="18.75" customHeight="1" x14ac:dyDescent="0.45">
      <c r="B63" s="949"/>
      <c r="C63" s="635" t="s">
        <v>56</v>
      </c>
      <c r="D63" s="636">
        <v>4031.5</v>
      </c>
      <c r="E63" s="914">
        <v>5500</v>
      </c>
      <c r="F63" s="787">
        <v>42488</v>
      </c>
      <c r="G63" s="916">
        <v>45565</v>
      </c>
      <c r="H63" s="917">
        <v>8.4</v>
      </c>
      <c r="I63" s="927" t="s">
        <v>185</v>
      </c>
      <c r="J63" s="928">
        <v>5.0977000000000001E-3</v>
      </c>
      <c r="K63" s="925">
        <v>2.1</v>
      </c>
    </row>
    <row r="64" spans="2:11" s="634" customFormat="1" ht="18.75" customHeight="1" x14ac:dyDescent="0.45">
      <c r="B64" s="949"/>
      <c r="C64" s="637" t="s">
        <v>17</v>
      </c>
      <c r="D64" s="638">
        <v>1468.5</v>
      </c>
      <c r="E64" s="915">
        <v>0</v>
      </c>
      <c r="F64" s="789"/>
      <c r="G64" s="916"/>
      <c r="H64" s="917">
        <v>0</v>
      </c>
      <c r="I64" s="918" t="e">
        <v>#N/A</v>
      </c>
      <c r="J64" s="928">
        <v>0</v>
      </c>
      <c r="K64" s="925" t="e">
        <v>#NUM!</v>
      </c>
    </row>
    <row r="65" spans="2:11" s="634" customFormat="1" ht="18.75" customHeight="1" x14ac:dyDescent="0.45">
      <c r="B65" s="949"/>
      <c r="C65" s="639" t="s">
        <v>14</v>
      </c>
      <c r="D65" s="640">
        <v>10850</v>
      </c>
      <c r="E65" s="641">
        <v>10850</v>
      </c>
      <c r="F65" s="642">
        <v>42580</v>
      </c>
      <c r="G65" s="642">
        <v>46598</v>
      </c>
      <c r="H65" s="643">
        <v>11</v>
      </c>
      <c r="I65" s="656" t="s">
        <v>185</v>
      </c>
      <c r="J65" s="645">
        <v>4.0800000000000003E-3</v>
      </c>
      <c r="K65" s="646">
        <v>4.9000000000000004</v>
      </c>
    </row>
    <row r="66" spans="2:11" s="634" customFormat="1" ht="18.75" customHeight="1" x14ac:dyDescent="0.45">
      <c r="B66" s="949"/>
      <c r="C66" s="635" t="s">
        <v>204</v>
      </c>
      <c r="D66" s="636">
        <v>2250</v>
      </c>
      <c r="E66" s="914">
        <v>4700</v>
      </c>
      <c r="F66" s="787">
        <v>42580</v>
      </c>
      <c r="G66" s="916">
        <v>45504</v>
      </c>
      <c r="H66" s="917">
        <v>8</v>
      </c>
      <c r="I66" s="927" t="s">
        <v>185</v>
      </c>
      <c r="J66" s="928">
        <v>7.3500000000000006E-3</v>
      </c>
      <c r="K66" s="925">
        <v>1.9</v>
      </c>
    </row>
    <row r="67" spans="2:11" s="634" customFormat="1" ht="18.75" customHeight="1" x14ac:dyDescent="0.45">
      <c r="B67" s="949"/>
      <c r="C67" s="663" t="s">
        <v>14</v>
      </c>
      <c r="D67" s="664">
        <v>1350</v>
      </c>
      <c r="E67" s="926"/>
      <c r="F67" s="788"/>
      <c r="G67" s="916"/>
      <c r="H67" s="917">
        <v>0</v>
      </c>
      <c r="I67" s="927" t="e">
        <v>#N/A</v>
      </c>
      <c r="J67" s="928"/>
      <c r="K67" s="925" t="e">
        <v>#NUM!</v>
      </c>
    </row>
    <row r="68" spans="2:11" s="634" customFormat="1" ht="18.75" customHeight="1" x14ac:dyDescent="0.45">
      <c r="B68" s="949"/>
      <c r="C68" s="663" t="s">
        <v>23</v>
      </c>
      <c r="D68" s="664">
        <v>600</v>
      </c>
      <c r="E68" s="926"/>
      <c r="F68" s="788"/>
      <c r="G68" s="916"/>
      <c r="H68" s="917">
        <v>0</v>
      </c>
      <c r="I68" s="927" t="e">
        <v>#N/A</v>
      </c>
      <c r="J68" s="928"/>
      <c r="K68" s="925" t="e">
        <v>#NUM!</v>
      </c>
    </row>
    <row r="69" spans="2:11" s="634" customFormat="1" ht="18.75" customHeight="1" x14ac:dyDescent="0.45">
      <c r="B69" s="949"/>
      <c r="C69" s="637" t="s">
        <v>56</v>
      </c>
      <c r="D69" s="638">
        <v>500</v>
      </c>
      <c r="E69" s="915"/>
      <c r="F69" s="789"/>
      <c r="G69" s="916"/>
      <c r="H69" s="917">
        <v>0</v>
      </c>
      <c r="I69" s="927" t="e">
        <v>#N/A</v>
      </c>
      <c r="J69" s="928"/>
      <c r="K69" s="925" t="e">
        <v>#NUM!</v>
      </c>
    </row>
    <row r="70" spans="2:11" s="634" customFormat="1" ht="18.75" customHeight="1" x14ac:dyDescent="0.45">
      <c r="B70" s="949"/>
      <c r="C70" s="639" t="s">
        <v>34</v>
      </c>
      <c r="D70" s="640">
        <v>2000</v>
      </c>
      <c r="E70" s="641">
        <v>2000</v>
      </c>
      <c r="F70" s="642">
        <v>42634</v>
      </c>
      <c r="G70" s="642">
        <v>46295</v>
      </c>
      <c r="H70" s="643">
        <v>10</v>
      </c>
      <c r="I70" s="656" t="s">
        <v>185</v>
      </c>
      <c r="J70" s="645">
        <v>4.9399999999999999E-3</v>
      </c>
      <c r="K70" s="646">
        <v>4.0999999999999996</v>
      </c>
    </row>
    <row r="71" spans="2:11" s="634" customFormat="1" ht="18.75" customHeight="1" x14ac:dyDescent="0.45">
      <c r="B71" s="949"/>
      <c r="C71" s="647" t="s">
        <v>197</v>
      </c>
      <c r="D71" s="648">
        <v>2500</v>
      </c>
      <c r="E71" s="649">
        <v>2500</v>
      </c>
      <c r="F71" s="650">
        <v>42643</v>
      </c>
      <c r="G71" s="650">
        <v>46295</v>
      </c>
      <c r="H71" s="651">
        <v>10</v>
      </c>
      <c r="I71" s="655" t="s">
        <v>185</v>
      </c>
      <c r="J71" s="653">
        <v>4.6119999999999998E-3</v>
      </c>
      <c r="K71" s="654">
        <v>4.0999999999999996</v>
      </c>
    </row>
    <row r="72" spans="2:11" s="634" customFormat="1" ht="18.75" customHeight="1" x14ac:dyDescent="0.45">
      <c r="B72" s="949"/>
      <c r="C72" s="639" t="s">
        <v>37</v>
      </c>
      <c r="D72" s="640">
        <v>1000</v>
      </c>
      <c r="E72" s="641">
        <v>1000</v>
      </c>
      <c r="F72" s="642">
        <v>42643</v>
      </c>
      <c r="G72" s="642">
        <v>46295</v>
      </c>
      <c r="H72" s="643">
        <v>10</v>
      </c>
      <c r="I72" s="656" t="s">
        <v>185</v>
      </c>
      <c r="J72" s="645">
        <v>4.4099999999999999E-3</v>
      </c>
      <c r="K72" s="646">
        <v>4.0999999999999996</v>
      </c>
    </row>
    <row r="73" spans="2:11" s="634" customFormat="1" ht="18.75" customHeight="1" x14ac:dyDescent="0.45">
      <c r="B73" s="949"/>
      <c r="C73" s="647" t="s">
        <v>195</v>
      </c>
      <c r="D73" s="648">
        <v>3000</v>
      </c>
      <c r="E73" s="649">
        <v>3000</v>
      </c>
      <c r="F73" s="650">
        <v>42725</v>
      </c>
      <c r="G73" s="650">
        <v>46386</v>
      </c>
      <c r="H73" s="651">
        <v>10</v>
      </c>
      <c r="I73" s="652" t="s">
        <v>185</v>
      </c>
      <c r="J73" s="653">
        <v>6.6400000000000001E-3</v>
      </c>
      <c r="K73" s="654">
        <v>4.3</v>
      </c>
    </row>
    <row r="74" spans="2:11" s="634" customFormat="1" ht="18.75" customHeight="1" x14ac:dyDescent="0.45">
      <c r="B74" s="949"/>
      <c r="C74" s="639" t="s">
        <v>197</v>
      </c>
      <c r="D74" s="640">
        <v>2000</v>
      </c>
      <c r="E74" s="641">
        <v>2000</v>
      </c>
      <c r="F74" s="642">
        <v>42725</v>
      </c>
      <c r="G74" s="642">
        <v>46386</v>
      </c>
      <c r="H74" s="643">
        <v>10</v>
      </c>
      <c r="I74" s="644" t="s">
        <v>185</v>
      </c>
      <c r="J74" s="645">
        <v>6.3554000000000006E-3</v>
      </c>
      <c r="K74" s="646">
        <v>4.3</v>
      </c>
    </row>
    <row r="75" spans="2:11" s="634" customFormat="1" ht="18.75" customHeight="1" x14ac:dyDescent="0.45">
      <c r="B75" s="949"/>
      <c r="C75" s="635" t="s">
        <v>23</v>
      </c>
      <c r="D75" s="636">
        <v>1000</v>
      </c>
      <c r="E75" s="914">
        <v>4000</v>
      </c>
      <c r="F75" s="787">
        <v>42766</v>
      </c>
      <c r="G75" s="916">
        <v>45322</v>
      </c>
      <c r="H75" s="917">
        <v>7</v>
      </c>
      <c r="I75" s="927" t="s">
        <v>185</v>
      </c>
      <c r="J75" s="928">
        <v>8.0938E-3</v>
      </c>
      <c r="K75" s="925">
        <v>1.4</v>
      </c>
    </row>
    <row r="76" spans="2:11" s="634" customFormat="1" ht="18.75" customHeight="1" x14ac:dyDescent="0.45">
      <c r="B76" s="949"/>
      <c r="C76" s="663" t="s">
        <v>17</v>
      </c>
      <c r="D76" s="664">
        <v>1000</v>
      </c>
      <c r="E76" s="926"/>
      <c r="F76" s="788"/>
      <c r="G76" s="916"/>
      <c r="H76" s="917">
        <v>0</v>
      </c>
      <c r="I76" s="927" t="e">
        <v>#N/A</v>
      </c>
      <c r="J76" s="928"/>
      <c r="K76" s="925" t="e">
        <v>#NUM!</v>
      </c>
    </row>
    <row r="77" spans="2:11" s="634" customFormat="1" ht="18.75" customHeight="1" x14ac:dyDescent="0.45">
      <c r="B77" s="949"/>
      <c r="C77" s="663" t="s">
        <v>19</v>
      </c>
      <c r="D77" s="664">
        <v>500</v>
      </c>
      <c r="E77" s="926"/>
      <c r="F77" s="788"/>
      <c r="G77" s="916"/>
      <c r="H77" s="917">
        <v>0</v>
      </c>
      <c r="I77" s="927" t="e">
        <v>#N/A</v>
      </c>
      <c r="J77" s="928"/>
      <c r="K77" s="925" t="e">
        <v>#NUM!</v>
      </c>
    </row>
    <row r="78" spans="2:11" s="634" customFormat="1" ht="18.75" customHeight="1" x14ac:dyDescent="0.45">
      <c r="B78" s="949"/>
      <c r="C78" s="663" t="s">
        <v>14</v>
      </c>
      <c r="D78" s="664">
        <v>500</v>
      </c>
      <c r="E78" s="926"/>
      <c r="F78" s="788"/>
      <c r="G78" s="916"/>
      <c r="H78" s="917">
        <v>0</v>
      </c>
      <c r="I78" s="927" t="e">
        <v>#N/A</v>
      </c>
      <c r="J78" s="928"/>
      <c r="K78" s="925" t="e">
        <v>#NUM!</v>
      </c>
    </row>
    <row r="79" spans="2:11" s="634" customFormat="1" ht="18.75" customHeight="1" x14ac:dyDescent="0.45">
      <c r="B79" s="949"/>
      <c r="C79" s="637" t="s">
        <v>56</v>
      </c>
      <c r="D79" s="638">
        <v>1000</v>
      </c>
      <c r="E79" s="915"/>
      <c r="F79" s="789"/>
      <c r="G79" s="916"/>
      <c r="H79" s="917">
        <v>0</v>
      </c>
      <c r="I79" s="927" t="e">
        <v>#N/A</v>
      </c>
      <c r="J79" s="928"/>
      <c r="K79" s="925" t="e">
        <v>#NUM!</v>
      </c>
    </row>
    <row r="80" spans="2:11" s="634" customFormat="1" ht="18.75" customHeight="1" x14ac:dyDescent="0.45">
      <c r="B80" s="949"/>
      <c r="C80" s="639" t="s">
        <v>14</v>
      </c>
      <c r="D80" s="640">
        <v>2000</v>
      </c>
      <c r="E80" s="641">
        <v>2000</v>
      </c>
      <c r="F80" s="642">
        <v>42825</v>
      </c>
      <c r="G80" s="642">
        <v>46416</v>
      </c>
      <c r="H80" s="643">
        <v>9.8000000000000007</v>
      </c>
      <c r="I80" s="656" t="s">
        <v>185</v>
      </c>
      <c r="J80" s="645">
        <v>6.0499999999999998E-3</v>
      </c>
      <c r="K80" s="646">
        <v>4.4000000000000004</v>
      </c>
    </row>
    <row r="81" spans="2:11" s="634" customFormat="1" ht="18.75" customHeight="1" x14ac:dyDescent="0.45">
      <c r="B81" s="949"/>
      <c r="C81" s="647" t="s">
        <v>195</v>
      </c>
      <c r="D81" s="648">
        <v>1000</v>
      </c>
      <c r="E81" s="649">
        <v>1000</v>
      </c>
      <c r="F81" s="650">
        <v>42825</v>
      </c>
      <c r="G81" s="650">
        <v>46416</v>
      </c>
      <c r="H81" s="651">
        <v>9.8000000000000007</v>
      </c>
      <c r="I81" s="652" t="s">
        <v>185</v>
      </c>
      <c r="J81" s="653">
        <v>6.0499999999999998E-3</v>
      </c>
      <c r="K81" s="654">
        <v>4.4000000000000004</v>
      </c>
    </row>
    <row r="82" spans="2:11" s="634" customFormat="1" ht="18.75" customHeight="1" x14ac:dyDescent="0.45">
      <c r="B82" s="949"/>
      <c r="C82" s="639" t="s">
        <v>194</v>
      </c>
      <c r="D82" s="640">
        <v>1000</v>
      </c>
      <c r="E82" s="641">
        <v>1000</v>
      </c>
      <c r="F82" s="642">
        <v>42825</v>
      </c>
      <c r="G82" s="642">
        <v>46416</v>
      </c>
      <c r="H82" s="643">
        <v>9.8000000000000007</v>
      </c>
      <c r="I82" s="656" t="s">
        <v>185</v>
      </c>
      <c r="J82" s="645">
        <v>6.0999999999999995E-3</v>
      </c>
      <c r="K82" s="646">
        <v>4.4000000000000004</v>
      </c>
    </row>
    <row r="83" spans="2:11" s="634" customFormat="1" ht="18.75" customHeight="1" x14ac:dyDescent="0.45">
      <c r="B83" s="949"/>
      <c r="C83" s="647" t="s">
        <v>39</v>
      </c>
      <c r="D83" s="648">
        <v>1000</v>
      </c>
      <c r="E83" s="649">
        <v>1000</v>
      </c>
      <c r="F83" s="650">
        <v>42825</v>
      </c>
      <c r="G83" s="650">
        <v>46416</v>
      </c>
      <c r="H83" s="651">
        <v>9.8000000000000007</v>
      </c>
      <c r="I83" s="655" t="s">
        <v>185</v>
      </c>
      <c r="J83" s="653">
        <v>6.0499999999999998E-3</v>
      </c>
      <c r="K83" s="654">
        <v>4.4000000000000004</v>
      </c>
    </row>
    <row r="84" spans="2:11" s="634" customFormat="1" ht="18.75" customHeight="1" x14ac:dyDescent="0.45">
      <c r="B84" s="949"/>
      <c r="C84" s="657" t="s">
        <v>56</v>
      </c>
      <c r="D84" s="658">
        <v>1099.5</v>
      </c>
      <c r="E84" s="903">
        <v>1500</v>
      </c>
      <c r="F84" s="906">
        <v>42856</v>
      </c>
      <c r="G84" s="909">
        <v>45597</v>
      </c>
      <c r="H84" s="910">
        <v>7.5</v>
      </c>
      <c r="I84" s="911" t="s">
        <v>185</v>
      </c>
      <c r="J84" s="912">
        <v>4.3639999999999998E-3</v>
      </c>
      <c r="K84" s="902">
        <v>2.2000000000000002</v>
      </c>
    </row>
    <row r="85" spans="2:11" s="634" customFormat="1" ht="18.75" customHeight="1" x14ac:dyDescent="0.45">
      <c r="B85" s="949"/>
      <c r="C85" s="659" t="s">
        <v>17</v>
      </c>
      <c r="D85" s="660">
        <v>400.5</v>
      </c>
      <c r="E85" s="905">
        <v>0</v>
      </c>
      <c r="F85" s="908"/>
      <c r="G85" s="909"/>
      <c r="H85" s="910">
        <v>0</v>
      </c>
      <c r="I85" s="922" t="e">
        <v>#N/A</v>
      </c>
      <c r="J85" s="912">
        <v>0</v>
      </c>
      <c r="K85" s="902" t="e">
        <v>#NUM!</v>
      </c>
    </row>
    <row r="86" spans="2:11" s="634" customFormat="1" ht="18.75" customHeight="1" x14ac:dyDescent="0.45">
      <c r="B86" s="949"/>
      <c r="C86" s="647" t="s">
        <v>56</v>
      </c>
      <c r="D86" s="648">
        <v>1000</v>
      </c>
      <c r="E86" s="649">
        <v>1000</v>
      </c>
      <c r="F86" s="650">
        <v>42856</v>
      </c>
      <c r="G86" s="650">
        <v>45778</v>
      </c>
      <c r="H86" s="651">
        <v>8</v>
      </c>
      <c r="I86" s="655" t="s">
        <v>185</v>
      </c>
      <c r="J86" s="653">
        <v>3.8500000000000001E-3</v>
      </c>
      <c r="K86" s="654">
        <v>2.7</v>
      </c>
    </row>
    <row r="87" spans="2:11" s="634" customFormat="1" ht="18.75" customHeight="1" x14ac:dyDescent="0.45">
      <c r="B87" s="949"/>
      <c r="C87" s="639" t="s">
        <v>19</v>
      </c>
      <c r="D87" s="640">
        <v>2000</v>
      </c>
      <c r="E87" s="641">
        <v>2000</v>
      </c>
      <c r="F87" s="642">
        <v>42856</v>
      </c>
      <c r="G87" s="642">
        <v>45413</v>
      </c>
      <c r="H87" s="643">
        <v>7</v>
      </c>
      <c r="I87" s="656" t="s">
        <v>185</v>
      </c>
      <c r="J87" s="645">
        <v>3.6880000000000003E-3</v>
      </c>
      <c r="K87" s="646">
        <v>1.7</v>
      </c>
    </row>
    <row r="88" spans="2:11" s="634" customFormat="1" ht="18.75" customHeight="1" x14ac:dyDescent="0.45">
      <c r="B88" s="949"/>
      <c r="C88" s="665" t="s">
        <v>23</v>
      </c>
      <c r="D88" s="648">
        <v>2000</v>
      </c>
      <c r="E88" s="649">
        <v>2000</v>
      </c>
      <c r="F88" s="666">
        <v>42856</v>
      </c>
      <c r="G88" s="666">
        <v>46508</v>
      </c>
      <c r="H88" s="651">
        <v>10</v>
      </c>
      <c r="I88" s="655" t="s">
        <v>185</v>
      </c>
      <c r="J88" s="667">
        <v>5.7400000000000003E-3</v>
      </c>
      <c r="K88" s="668">
        <v>4.7</v>
      </c>
    </row>
    <row r="89" spans="2:11" s="634" customFormat="1" ht="18.75" customHeight="1" x14ac:dyDescent="0.45">
      <c r="B89" s="949"/>
      <c r="C89" s="639" t="s">
        <v>197</v>
      </c>
      <c r="D89" s="640">
        <v>1000</v>
      </c>
      <c r="E89" s="641">
        <v>1000</v>
      </c>
      <c r="F89" s="642">
        <v>42856</v>
      </c>
      <c r="G89" s="669">
        <v>46508</v>
      </c>
      <c r="H89" s="643">
        <v>10</v>
      </c>
      <c r="I89" s="656" t="s">
        <v>185</v>
      </c>
      <c r="J89" s="645">
        <v>5.738E-3</v>
      </c>
      <c r="K89" s="646">
        <v>4.7</v>
      </c>
    </row>
    <row r="90" spans="2:11" s="634" customFormat="1" ht="18.75" customHeight="1" x14ac:dyDescent="0.45">
      <c r="B90" s="949"/>
      <c r="C90" s="647" t="s">
        <v>21</v>
      </c>
      <c r="D90" s="648">
        <v>1000</v>
      </c>
      <c r="E90" s="649">
        <v>1000</v>
      </c>
      <c r="F90" s="650">
        <v>42856</v>
      </c>
      <c r="G90" s="666">
        <v>46508</v>
      </c>
      <c r="H90" s="651">
        <v>10</v>
      </c>
      <c r="I90" s="655" t="s">
        <v>185</v>
      </c>
      <c r="J90" s="653">
        <v>5.7400000000000003E-3</v>
      </c>
      <c r="K90" s="654">
        <v>4.7</v>
      </c>
    </row>
    <row r="91" spans="2:11" s="634" customFormat="1" ht="18.75" customHeight="1" x14ac:dyDescent="0.45">
      <c r="B91" s="949"/>
      <c r="C91" s="657" t="s">
        <v>48</v>
      </c>
      <c r="D91" s="658">
        <v>2000</v>
      </c>
      <c r="E91" s="903">
        <v>8000</v>
      </c>
      <c r="F91" s="906">
        <v>42874</v>
      </c>
      <c r="G91" s="909">
        <v>45793</v>
      </c>
      <c r="H91" s="910">
        <v>8</v>
      </c>
      <c r="I91" s="911" t="s">
        <v>185</v>
      </c>
      <c r="J91" s="912">
        <v>3.4499999999999999E-3</v>
      </c>
      <c r="K91" s="902">
        <v>2.7</v>
      </c>
    </row>
    <row r="92" spans="2:11" s="634" customFormat="1" ht="18.75" customHeight="1" x14ac:dyDescent="0.45">
      <c r="B92" s="949"/>
      <c r="C92" s="670" t="s">
        <v>49</v>
      </c>
      <c r="D92" s="671">
        <v>1800</v>
      </c>
      <c r="E92" s="904"/>
      <c r="F92" s="907"/>
      <c r="G92" s="909"/>
      <c r="H92" s="910">
        <v>0</v>
      </c>
      <c r="I92" s="911" t="e">
        <v>#N/A</v>
      </c>
      <c r="J92" s="912"/>
      <c r="K92" s="902" t="e">
        <v>#NUM!</v>
      </c>
    </row>
    <row r="93" spans="2:11" s="634" customFormat="1" ht="18.75" customHeight="1" x14ac:dyDescent="0.45">
      <c r="B93" s="949"/>
      <c r="C93" s="670" t="s">
        <v>50</v>
      </c>
      <c r="D93" s="671">
        <v>1350</v>
      </c>
      <c r="E93" s="904"/>
      <c r="F93" s="907"/>
      <c r="G93" s="909"/>
      <c r="H93" s="910">
        <v>0</v>
      </c>
      <c r="I93" s="911" t="e">
        <v>#N/A</v>
      </c>
      <c r="J93" s="912"/>
      <c r="K93" s="902" t="e">
        <v>#NUM!</v>
      </c>
    </row>
    <row r="94" spans="2:11" s="634" customFormat="1" ht="18.75" customHeight="1" x14ac:dyDescent="0.45">
      <c r="B94" s="949"/>
      <c r="C94" s="670" t="s">
        <v>51</v>
      </c>
      <c r="D94" s="671">
        <v>1000</v>
      </c>
      <c r="E94" s="904"/>
      <c r="F94" s="907"/>
      <c r="G94" s="909"/>
      <c r="H94" s="910">
        <v>0</v>
      </c>
      <c r="I94" s="911" t="e">
        <v>#N/A</v>
      </c>
      <c r="J94" s="912"/>
      <c r="K94" s="902" t="e">
        <v>#NUM!</v>
      </c>
    </row>
    <row r="95" spans="2:11" s="634" customFormat="1" ht="18.75" customHeight="1" x14ac:dyDescent="0.45">
      <c r="B95" s="949"/>
      <c r="C95" s="670" t="s">
        <v>237</v>
      </c>
      <c r="D95" s="671">
        <v>950</v>
      </c>
      <c r="E95" s="904"/>
      <c r="F95" s="907"/>
      <c r="G95" s="909"/>
      <c r="H95" s="910">
        <v>0</v>
      </c>
      <c r="I95" s="911" t="e">
        <v>#N/A</v>
      </c>
      <c r="J95" s="912"/>
      <c r="K95" s="902" t="e">
        <v>#NUM!</v>
      </c>
    </row>
    <row r="96" spans="2:11" s="634" customFormat="1" ht="18.75" customHeight="1" x14ac:dyDescent="0.45">
      <c r="B96" s="949"/>
      <c r="C96" s="670" t="s">
        <v>53</v>
      </c>
      <c r="D96" s="671">
        <v>450</v>
      </c>
      <c r="E96" s="904">
        <v>0</v>
      </c>
      <c r="F96" s="907"/>
      <c r="G96" s="909"/>
      <c r="H96" s="910">
        <v>0</v>
      </c>
      <c r="I96" s="922" t="e">
        <v>#N/A</v>
      </c>
      <c r="J96" s="912">
        <v>0</v>
      </c>
      <c r="K96" s="902" t="e">
        <v>#NUM!</v>
      </c>
    </row>
    <row r="97" spans="2:11" s="634" customFormat="1" ht="18.75" customHeight="1" x14ac:dyDescent="0.45">
      <c r="B97" s="949"/>
      <c r="C97" s="659" t="s">
        <v>54</v>
      </c>
      <c r="D97" s="660">
        <v>450</v>
      </c>
      <c r="E97" s="905">
        <v>0</v>
      </c>
      <c r="F97" s="908"/>
      <c r="G97" s="909"/>
      <c r="H97" s="910">
        <v>0</v>
      </c>
      <c r="I97" s="922" t="e">
        <v>#N/A</v>
      </c>
      <c r="J97" s="912">
        <v>0</v>
      </c>
      <c r="K97" s="902" t="e">
        <v>#NUM!</v>
      </c>
    </row>
    <row r="98" spans="2:11" s="634" customFormat="1" ht="18.75" customHeight="1" x14ac:dyDescent="0.45">
      <c r="B98" s="949"/>
      <c r="C98" s="635" t="s">
        <v>194</v>
      </c>
      <c r="D98" s="636">
        <v>1100</v>
      </c>
      <c r="E98" s="914">
        <v>1900</v>
      </c>
      <c r="F98" s="787">
        <v>42947</v>
      </c>
      <c r="G98" s="916">
        <v>45138</v>
      </c>
      <c r="H98" s="917">
        <v>6</v>
      </c>
      <c r="I98" s="918" t="s">
        <v>185</v>
      </c>
      <c r="J98" s="920">
        <v>6.8000000000000005E-3</v>
      </c>
      <c r="K98" s="921">
        <v>0.9</v>
      </c>
    </row>
    <row r="99" spans="2:11" s="634" customFormat="1" ht="18.75" customHeight="1" x14ac:dyDescent="0.45">
      <c r="B99" s="949"/>
      <c r="C99" s="637" t="s">
        <v>205</v>
      </c>
      <c r="D99" s="638">
        <v>800</v>
      </c>
      <c r="E99" s="915">
        <v>0</v>
      </c>
      <c r="F99" s="789"/>
      <c r="G99" s="916"/>
      <c r="H99" s="917">
        <v>0</v>
      </c>
      <c r="I99" s="919" t="e">
        <v>#N/A</v>
      </c>
      <c r="J99" s="920"/>
      <c r="K99" s="921" t="e">
        <v>#NUM!</v>
      </c>
    </row>
    <row r="100" spans="2:11" s="634" customFormat="1" ht="18.75" customHeight="1" x14ac:dyDescent="0.45">
      <c r="B100" s="949"/>
      <c r="C100" s="639" t="s">
        <v>19</v>
      </c>
      <c r="D100" s="640">
        <v>1000</v>
      </c>
      <c r="E100" s="641">
        <v>1000</v>
      </c>
      <c r="F100" s="642">
        <v>42947</v>
      </c>
      <c r="G100" s="642">
        <v>45138</v>
      </c>
      <c r="H100" s="643">
        <v>6</v>
      </c>
      <c r="I100" s="656" t="s">
        <v>185</v>
      </c>
      <c r="J100" s="645">
        <v>6.8792000000000002E-3</v>
      </c>
      <c r="K100" s="646">
        <v>0.9</v>
      </c>
    </row>
    <row r="101" spans="2:11" s="634" customFormat="1" ht="18.75" customHeight="1" x14ac:dyDescent="0.45">
      <c r="B101" s="949"/>
      <c r="C101" s="635" t="s">
        <v>14</v>
      </c>
      <c r="D101" s="636">
        <v>2875</v>
      </c>
      <c r="E101" s="914">
        <v>3975</v>
      </c>
      <c r="F101" s="787">
        <v>42947</v>
      </c>
      <c r="G101" s="916">
        <v>45869</v>
      </c>
      <c r="H101" s="917">
        <v>8</v>
      </c>
      <c r="I101" s="918" t="s">
        <v>185</v>
      </c>
      <c r="J101" s="920">
        <v>8.5629999999999994E-3</v>
      </c>
      <c r="K101" s="921">
        <v>2.9</v>
      </c>
    </row>
    <row r="102" spans="2:11" s="634" customFormat="1" ht="18.75" customHeight="1" x14ac:dyDescent="0.45">
      <c r="B102" s="949"/>
      <c r="C102" s="637" t="s">
        <v>23</v>
      </c>
      <c r="D102" s="638">
        <v>1100</v>
      </c>
      <c r="E102" s="915">
        <v>0</v>
      </c>
      <c r="F102" s="789"/>
      <c r="G102" s="916"/>
      <c r="H102" s="917">
        <v>0</v>
      </c>
      <c r="I102" s="919" t="e">
        <v>#N/A</v>
      </c>
      <c r="J102" s="920"/>
      <c r="K102" s="921" t="e">
        <v>#NUM!</v>
      </c>
    </row>
    <row r="103" spans="2:11" s="634" customFormat="1" ht="18.75" customHeight="1" x14ac:dyDescent="0.45">
      <c r="B103" s="949"/>
      <c r="C103" s="657" t="s">
        <v>204</v>
      </c>
      <c r="D103" s="658">
        <v>2400</v>
      </c>
      <c r="E103" s="903">
        <v>3900</v>
      </c>
      <c r="F103" s="906">
        <v>42947</v>
      </c>
      <c r="G103" s="909">
        <v>46599</v>
      </c>
      <c r="H103" s="910">
        <v>10</v>
      </c>
      <c r="I103" s="911" t="s">
        <v>185</v>
      </c>
      <c r="J103" s="912">
        <v>1.04E-2</v>
      </c>
      <c r="K103" s="902">
        <v>4.9000000000000004</v>
      </c>
    </row>
    <row r="104" spans="2:11" s="634" customFormat="1" ht="18.75" customHeight="1" x14ac:dyDescent="0.45">
      <c r="B104" s="949"/>
      <c r="C104" s="670" t="s">
        <v>23</v>
      </c>
      <c r="D104" s="671">
        <v>1000</v>
      </c>
      <c r="E104" s="904"/>
      <c r="F104" s="907"/>
      <c r="G104" s="909"/>
      <c r="H104" s="910">
        <v>0</v>
      </c>
      <c r="I104" s="911" t="e">
        <v>#N/A</v>
      </c>
      <c r="J104" s="912"/>
      <c r="K104" s="902" t="e">
        <v>#NUM!</v>
      </c>
    </row>
    <row r="105" spans="2:11" s="634" customFormat="1" ht="18.75" customHeight="1" x14ac:dyDescent="0.45">
      <c r="B105" s="949"/>
      <c r="C105" s="659" t="s">
        <v>14</v>
      </c>
      <c r="D105" s="660">
        <v>500</v>
      </c>
      <c r="E105" s="905"/>
      <c r="F105" s="908"/>
      <c r="G105" s="909"/>
      <c r="H105" s="910">
        <v>0</v>
      </c>
      <c r="I105" s="911" t="e">
        <v>#N/A</v>
      </c>
      <c r="J105" s="912"/>
      <c r="K105" s="902" t="e">
        <v>#NUM!</v>
      </c>
    </row>
    <row r="106" spans="2:11" s="634" customFormat="1" ht="18.75" customHeight="1" x14ac:dyDescent="0.45">
      <c r="B106" s="949"/>
      <c r="C106" s="647" t="s">
        <v>34</v>
      </c>
      <c r="D106" s="648">
        <v>3000</v>
      </c>
      <c r="E106" s="649">
        <v>3000</v>
      </c>
      <c r="F106" s="650">
        <v>42992</v>
      </c>
      <c r="G106" s="650">
        <v>46112</v>
      </c>
      <c r="H106" s="651">
        <v>8.6</v>
      </c>
      <c r="I106" s="652" t="s">
        <v>185</v>
      </c>
      <c r="J106" s="653">
        <v>4.4099999999999999E-3</v>
      </c>
      <c r="K106" s="654">
        <v>3.6</v>
      </c>
    </row>
    <row r="107" spans="2:11" s="634" customFormat="1" ht="18.75" customHeight="1" x14ac:dyDescent="0.45">
      <c r="B107" s="949"/>
      <c r="C107" s="639" t="s">
        <v>56</v>
      </c>
      <c r="D107" s="640">
        <v>2000</v>
      </c>
      <c r="E107" s="641">
        <v>2000</v>
      </c>
      <c r="F107" s="642">
        <v>43007</v>
      </c>
      <c r="G107" s="642">
        <v>46660</v>
      </c>
      <c r="H107" s="643">
        <v>10</v>
      </c>
      <c r="I107" s="644" t="s">
        <v>185</v>
      </c>
      <c r="J107" s="645">
        <v>5.1000000000000004E-3</v>
      </c>
      <c r="K107" s="646">
        <v>5.0999999999999996</v>
      </c>
    </row>
    <row r="108" spans="2:11" s="634" customFormat="1" ht="18.75" customHeight="1" x14ac:dyDescent="0.45">
      <c r="B108" s="949"/>
      <c r="C108" s="647" t="s">
        <v>34</v>
      </c>
      <c r="D108" s="648">
        <v>1000</v>
      </c>
      <c r="E108" s="649">
        <v>1000</v>
      </c>
      <c r="F108" s="650">
        <v>43010</v>
      </c>
      <c r="G108" s="650">
        <v>46660</v>
      </c>
      <c r="H108" s="651">
        <v>10</v>
      </c>
      <c r="I108" s="652" t="s">
        <v>185</v>
      </c>
      <c r="J108" s="653">
        <v>6.1799999999999997E-3</v>
      </c>
      <c r="K108" s="654">
        <v>5.0999999999999996</v>
      </c>
    </row>
    <row r="109" spans="2:11" s="634" customFormat="1" ht="18.75" customHeight="1" x14ac:dyDescent="0.45">
      <c r="B109" s="949"/>
      <c r="C109" s="657" t="s">
        <v>237</v>
      </c>
      <c r="D109" s="658">
        <v>1500</v>
      </c>
      <c r="E109" s="903">
        <v>3000</v>
      </c>
      <c r="F109" s="906">
        <v>43010</v>
      </c>
      <c r="G109" s="909">
        <v>45565</v>
      </c>
      <c r="H109" s="910">
        <v>7</v>
      </c>
      <c r="I109" s="939" t="s">
        <v>185</v>
      </c>
      <c r="J109" s="912">
        <v>3.163E-3</v>
      </c>
      <c r="K109" s="902">
        <v>2.1</v>
      </c>
    </row>
    <row r="110" spans="2:11" s="634" customFormat="1" ht="18.75" customHeight="1" x14ac:dyDescent="0.45">
      <c r="B110" s="949"/>
      <c r="C110" s="670" t="s">
        <v>55</v>
      </c>
      <c r="D110" s="671">
        <v>1000</v>
      </c>
      <c r="E110" s="904">
        <v>0</v>
      </c>
      <c r="F110" s="907"/>
      <c r="G110" s="909"/>
      <c r="H110" s="910">
        <v>0</v>
      </c>
      <c r="I110" s="939" t="e">
        <v>#N/A</v>
      </c>
      <c r="J110" s="912"/>
      <c r="K110" s="902" t="e">
        <v>#NUM!</v>
      </c>
    </row>
    <row r="111" spans="2:11" s="634" customFormat="1" ht="18.75" customHeight="1" x14ac:dyDescent="0.45">
      <c r="B111" s="949"/>
      <c r="C111" s="659" t="s">
        <v>49</v>
      </c>
      <c r="D111" s="660">
        <v>500</v>
      </c>
      <c r="E111" s="905">
        <v>0</v>
      </c>
      <c r="F111" s="908"/>
      <c r="G111" s="909"/>
      <c r="H111" s="910">
        <v>0</v>
      </c>
      <c r="I111" s="939" t="e">
        <v>#N/A</v>
      </c>
      <c r="J111" s="912"/>
      <c r="K111" s="902" t="e">
        <v>#NUM!</v>
      </c>
    </row>
    <row r="112" spans="2:11" s="634" customFormat="1" ht="18.75" customHeight="1" x14ac:dyDescent="0.45">
      <c r="B112" s="949"/>
      <c r="C112" s="635" t="s">
        <v>56</v>
      </c>
      <c r="D112" s="636">
        <v>4764.5</v>
      </c>
      <c r="E112" s="914">
        <v>6500</v>
      </c>
      <c r="F112" s="787">
        <v>43014</v>
      </c>
      <c r="G112" s="916">
        <v>45504</v>
      </c>
      <c r="H112" s="917">
        <v>6.8</v>
      </c>
      <c r="I112" s="927" t="s">
        <v>185</v>
      </c>
      <c r="J112" s="928">
        <v>4.6958E-3</v>
      </c>
      <c r="K112" s="925">
        <v>1.9</v>
      </c>
    </row>
    <row r="113" spans="2:11" s="634" customFormat="1" ht="18.75" customHeight="1" x14ac:dyDescent="0.45">
      <c r="B113" s="949"/>
      <c r="C113" s="637" t="s">
        <v>17</v>
      </c>
      <c r="D113" s="638">
        <v>1735.5</v>
      </c>
      <c r="E113" s="915">
        <v>0</v>
      </c>
      <c r="F113" s="789"/>
      <c r="G113" s="916"/>
      <c r="H113" s="917">
        <v>0</v>
      </c>
      <c r="I113" s="918" t="e">
        <v>#N/A</v>
      </c>
      <c r="J113" s="928">
        <v>0</v>
      </c>
      <c r="K113" s="925" t="e">
        <v>#NUM!</v>
      </c>
    </row>
    <row r="114" spans="2:11" s="634" customFormat="1" ht="18.75" customHeight="1" x14ac:dyDescent="0.45">
      <c r="B114" s="949"/>
      <c r="C114" s="657" t="s">
        <v>56</v>
      </c>
      <c r="D114" s="658">
        <v>3300</v>
      </c>
      <c r="E114" s="903">
        <v>4500</v>
      </c>
      <c r="F114" s="906">
        <v>43061</v>
      </c>
      <c r="G114" s="909">
        <v>45982</v>
      </c>
      <c r="H114" s="910">
        <v>8</v>
      </c>
      <c r="I114" s="922" t="s">
        <v>185</v>
      </c>
      <c r="J114" s="924">
        <v>4.6464999999999996E-3</v>
      </c>
      <c r="K114" s="913">
        <v>3.2</v>
      </c>
    </row>
    <row r="115" spans="2:11" s="634" customFormat="1" ht="18.75" customHeight="1" x14ac:dyDescent="0.45">
      <c r="B115" s="949"/>
      <c r="C115" s="659" t="s">
        <v>17</v>
      </c>
      <c r="D115" s="660">
        <v>1200</v>
      </c>
      <c r="E115" s="905">
        <v>0</v>
      </c>
      <c r="F115" s="908"/>
      <c r="G115" s="909"/>
      <c r="H115" s="910">
        <v>0</v>
      </c>
      <c r="I115" s="922" t="e">
        <v>#N/A</v>
      </c>
      <c r="J115" s="924"/>
      <c r="K115" s="913" t="e">
        <v>#NUM!</v>
      </c>
    </row>
    <row r="116" spans="2:11" s="634" customFormat="1" ht="18.75" customHeight="1" x14ac:dyDescent="0.45">
      <c r="B116" s="949"/>
      <c r="C116" s="635" t="s">
        <v>56</v>
      </c>
      <c r="D116" s="636">
        <v>3300</v>
      </c>
      <c r="E116" s="914">
        <v>4500</v>
      </c>
      <c r="F116" s="787">
        <v>43061</v>
      </c>
      <c r="G116" s="916">
        <v>46164</v>
      </c>
      <c r="H116" s="917">
        <v>8.5</v>
      </c>
      <c r="I116" s="918" t="s">
        <v>185</v>
      </c>
      <c r="J116" s="920">
        <v>5.0781999999999997E-3</v>
      </c>
      <c r="K116" s="921">
        <v>3.7</v>
      </c>
    </row>
    <row r="117" spans="2:11" s="634" customFormat="1" ht="18.75" customHeight="1" x14ac:dyDescent="0.45">
      <c r="B117" s="949"/>
      <c r="C117" s="637" t="s">
        <v>17</v>
      </c>
      <c r="D117" s="638">
        <v>1200</v>
      </c>
      <c r="E117" s="915">
        <v>0</v>
      </c>
      <c r="F117" s="789"/>
      <c r="G117" s="916"/>
      <c r="H117" s="917">
        <v>0</v>
      </c>
      <c r="I117" s="918" t="e">
        <v>#N/A</v>
      </c>
      <c r="J117" s="920"/>
      <c r="K117" s="921" t="e">
        <v>#NUM!</v>
      </c>
    </row>
    <row r="118" spans="2:11" s="634" customFormat="1" ht="18.75" customHeight="1" x14ac:dyDescent="0.45">
      <c r="B118" s="949"/>
      <c r="C118" s="639" t="s">
        <v>208</v>
      </c>
      <c r="D118" s="640">
        <v>1000</v>
      </c>
      <c r="E118" s="641">
        <v>1000</v>
      </c>
      <c r="F118" s="642">
        <v>43061</v>
      </c>
      <c r="G118" s="642">
        <v>46713</v>
      </c>
      <c r="H118" s="643">
        <v>10</v>
      </c>
      <c r="I118" s="644" t="s">
        <v>185</v>
      </c>
      <c r="J118" s="645">
        <v>5.9299999999999995E-3</v>
      </c>
      <c r="K118" s="646">
        <v>5.2</v>
      </c>
    </row>
    <row r="119" spans="2:11" s="634" customFormat="1" ht="18.75" customHeight="1" x14ac:dyDescent="0.45">
      <c r="B119" s="949"/>
      <c r="C119" s="647" t="s">
        <v>195</v>
      </c>
      <c r="D119" s="648">
        <v>2000</v>
      </c>
      <c r="E119" s="649">
        <v>2000</v>
      </c>
      <c r="F119" s="650">
        <v>43061</v>
      </c>
      <c r="G119" s="650">
        <v>46713</v>
      </c>
      <c r="H119" s="651">
        <v>10</v>
      </c>
      <c r="I119" s="652" t="s">
        <v>185</v>
      </c>
      <c r="J119" s="653">
        <v>5.9299999999999995E-3</v>
      </c>
      <c r="K119" s="654">
        <v>5.2</v>
      </c>
    </row>
    <row r="120" spans="2:11" s="634" customFormat="1" ht="18.75" customHeight="1" x14ac:dyDescent="0.45">
      <c r="B120" s="949"/>
      <c r="C120" s="639" t="s">
        <v>194</v>
      </c>
      <c r="D120" s="640">
        <v>2500</v>
      </c>
      <c r="E120" s="641">
        <v>2500</v>
      </c>
      <c r="F120" s="642">
        <v>43098</v>
      </c>
      <c r="G120" s="642">
        <v>46749</v>
      </c>
      <c r="H120" s="643">
        <v>10</v>
      </c>
      <c r="I120" s="644" t="s">
        <v>185</v>
      </c>
      <c r="J120" s="645">
        <v>6.1500000000000001E-3</v>
      </c>
      <c r="K120" s="646">
        <v>5.3</v>
      </c>
    </row>
    <row r="121" spans="2:11" s="634" customFormat="1" ht="18.75" customHeight="1" x14ac:dyDescent="0.45">
      <c r="B121" s="949"/>
      <c r="C121" s="665" t="s">
        <v>23</v>
      </c>
      <c r="D121" s="648">
        <v>2000</v>
      </c>
      <c r="E121" s="649">
        <v>2000</v>
      </c>
      <c r="F121" s="666">
        <v>43112</v>
      </c>
      <c r="G121" s="666">
        <v>46764</v>
      </c>
      <c r="H121" s="651">
        <v>10</v>
      </c>
      <c r="I121" s="655" t="s">
        <v>185</v>
      </c>
      <c r="J121" s="667">
        <v>6.43E-3</v>
      </c>
      <c r="K121" s="668">
        <v>5.4</v>
      </c>
    </row>
    <row r="122" spans="2:11" s="634" customFormat="1" ht="18.75" customHeight="1" x14ac:dyDescent="0.45">
      <c r="B122" s="949"/>
      <c r="C122" s="657" t="s">
        <v>17</v>
      </c>
      <c r="D122" s="658">
        <v>1200</v>
      </c>
      <c r="E122" s="903">
        <v>2400</v>
      </c>
      <c r="F122" s="906">
        <v>43159</v>
      </c>
      <c r="G122" s="909">
        <v>44985</v>
      </c>
      <c r="H122" s="910">
        <v>5</v>
      </c>
      <c r="I122" s="922" t="s">
        <v>10</v>
      </c>
      <c r="J122" s="924">
        <v>3.6727000000000001E-3</v>
      </c>
      <c r="K122" s="913">
        <v>0.5</v>
      </c>
    </row>
    <row r="123" spans="2:11" s="634" customFormat="1" ht="18.75" customHeight="1" x14ac:dyDescent="0.45">
      <c r="B123" s="949"/>
      <c r="C123" s="659" t="s">
        <v>19</v>
      </c>
      <c r="D123" s="660">
        <v>1200</v>
      </c>
      <c r="E123" s="905">
        <v>0</v>
      </c>
      <c r="F123" s="908"/>
      <c r="G123" s="909"/>
      <c r="H123" s="910">
        <v>0</v>
      </c>
      <c r="I123" s="923" t="e">
        <v>#N/A</v>
      </c>
      <c r="J123" s="924"/>
      <c r="K123" s="913" t="e">
        <v>#NUM!</v>
      </c>
    </row>
    <row r="124" spans="2:11" s="634" customFormat="1" ht="18.75" customHeight="1" x14ac:dyDescent="0.45">
      <c r="B124" s="949"/>
      <c r="C124" s="647" t="s">
        <v>56</v>
      </c>
      <c r="D124" s="648">
        <v>1200</v>
      </c>
      <c r="E124" s="649">
        <v>1200</v>
      </c>
      <c r="F124" s="650">
        <v>43159</v>
      </c>
      <c r="G124" s="650">
        <v>45716</v>
      </c>
      <c r="H124" s="651">
        <v>7</v>
      </c>
      <c r="I124" s="655" t="s">
        <v>185</v>
      </c>
      <c r="J124" s="653">
        <v>6.4000000000000003E-3</v>
      </c>
      <c r="K124" s="654">
        <v>2.5</v>
      </c>
    </row>
    <row r="125" spans="2:11" s="634" customFormat="1" ht="18.75" customHeight="1" x14ac:dyDescent="0.45">
      <c r="B125" s="949"/>
      <c r="C125" s="657" t="s">
        <v>204</v>
      </c>
      <c r="D125" s="658">
        <v>900</v>
      </c>
      <c r="E125" s="903">
        <v>2700</v>
      </c>
      <c r="F125" s="906">
        <v>43159</v>
      </c>
      <c r="G125" s="909">
        <v>45716</v>
      </c>
      <c r="H125" s="910">
        <v>7</v>
      </c>
      <c r="I125" s="911" t="s">
        <v>185</v>
      </c>
      <c r="J125" s="912">
        <v>7.1879999999999999E-3</v>
      </c>
      <c r="K125" s="902">
        <v>2.5</v>
      </c>
    </row>
    <row r="126" spans="2:11" s="634" customFormat="1" ht="18.75" customHeight="1" x14ac:dyDescent="0.45">
      <c r="B126" s="949"/>
      <c r="C126" s="670" t="s">
        <v>27</v>
      </c>
      <c r="D126" s="671">
        <v>900</v>
      </c>
      <c r="E126" s="904"/>
      <c r="F126" s="907"/>
      <c r="G126" s="909"/>
      <c r="H126" s="910">
        <v>0</v>
      </c>
      <c r="I126" s="911" t="e">
        <v>#N/A</v>
      </c>
      <c r="J126" s="912"/>
      <c r="K126" s="902" t="e">
        <v>#NUM!</v>
      </c>
    </row>
    <row r="127" spans="2:11" s="634" customFormat="1" ht="18.75" customHeight="1" x14ac:dyDescent="0.45">
      <c r="B127" s="949"/>
      <c r="C127" s="659" t="s">
        <v>34</v>
      </c>
      <c r="D127" s="660">
        <v>900</v>
      </c>
      <c r="E127" s="905"/>
      <c r="F127" s="908"/>
      <c r="G127" s="909"/>
      <c r="H127" s="910">
        <v>0</v>
      </c>
      <c r="I127" s="911" t="e">
        <v>#N/A</v>
      </c>
      <c r="J127" s="912"/>
      <c r="K127" s="902" t="e">
        <v>#NUM!</v>
      </c>
    </row>
    <row r="128" spans="2:11" s="634" customFormat="1" ht="18.75" customHeight="1" x14ac:dyDescent="0.45">
      <c r="B128" s="949"/>
      <c r="C128" s="635" t="s">
        <v>23</v>
      </c>
      <c r="D128" s="636">
        <v>1500</v>
      </c>
      <c r="E128" s="914">
        <v>2700</v>
      </c>
      <c r="F128" s="787">
        <v>43159</v>
      </c>
      <c r="G128" s="916">
        <v>46080</v>
      </c>
      <c r="H128" s="917">
        <v>8</v>
      </c>
      <c r="I128" s="918" t="s">
        <v>185</v>
      </c>
      <c r="J128" s="920">
        <v>8.0000000000000002E-3</v>
      </c>
      <c r="K128" s="921">
        <v>3.5</v>
      </c>
    </row>
    <row r="129" spans="2:11" s="634" customFormat="1" ht="18.75" customHeight="1" x14ac:dyDescent="0.45">
      <c r="B129" s="949"/>
      <c r="C129" s="637" t="s">
        <v>14</v>
      </c>
      <c r="D129" s="638">
        <v>1200</v>
      </c>
      <c r="E129" s="915">
        <v>0</v>
      </c>
      <c r="F129" s="789"/>
      <c r="G129" s="916"/>
      <c r="H129" s="917">
        <v>0</v>
      </c>
      <c r="I129" s="919" t="e">
        <v>#N/A</v>
      </c>
      <c r="J129" s="920"/>
      <c r="K129" s="921" t="e">
        <v>#NUM!</v>
      </c>
    </row>
    <row r="130" spans="2:11" s="634" customFormat="1" ht="18.75" customHeight="1" x14ac:dyDescent="0.45">
      <c r="B130" s="949"/>
      <c r="C130" s="639" t="s">
        <v>19</v>
      </c>
      <c r="D130" s="640">
        <v>5500</v>
      </c>
      <c r="E130" s="641">
        <v>5500</v>
      </c>
      <c r="F130" s="642">
        <v>43189</v>
      </c>
      <c r="G130" s="642">
        <v>45930</v>
      </c>
      <c r="H130" s="643">
        <v>7.5</v>
      </c>
      <c r="I130" s="644" t="s">
        <v>185</v>
      </c>
      <c r="J130" s="645">
        <v>4.3899999999999998E-3</v>
      </c>
      <c r="K130" s="646">
        <v>3.1</v>
      </c>
    </row>
    <row r="131" spans="2:11" s="634" customFormat="1" ht="18.75" customHeight="1" x14ac:dyDescent="0.45">
      <c r="B131" s="949"/>
      <c r="C131" s="647" t="s">
        <v>19</v>
      </c>
      <c r="D131" s="648">
        <v>3000</v>
      </c>
      <c r="E131" s="649">
        <v>3000</v>
      </c>
      <c r="F131" s="650">
        <v>43189</v>
      </c>
      <c r="G131" s="650">
        <v>45747</v>
      </c>
      <c r="H131" s="651">
        <v>7</v>
      </c>
      <c r="I131" s="652" t="s">
        <v>185</v>
      </c>
      <c r="J131" s="653">
        <v>3.9900000000000005E-3</v>
      </c>
      <c r="K131" s="654">
        <v>2.6</v>
      </c>
    </row>
    <row r="132" spans="2:11" s="634" customFormat="1" ht="18.75" customHeight="1" x14ac:dyDescent="0.45">
      <c r="B132" s="949"/>
      <c r="C132" s="639" t="s">
        <v>14</v>
      </c>
      <c r="D132" s="640">
        <v>8500</v>
      </c>
      <c r="E132" s="641">
        <v>8500</v>
      </c>
      <c r="F132" s="642">
        <v>43311</v>
      </c>
      <c r="G132" s="642">
        <v>47330</v>
      </c>
      <c r="H132" s="643">
        <v>11</v>
      </c>
      <c r="I132" s="656" t="s">
        <v>185</v>
      </c>
      <c r="J132" s="645">
        <v>7.7099999999999998E-3</v>
      </c>
      <c r="K132" s="646">
        <v>6.9</v>
      </c>
    </row>
    <row r="133" spans="2:11" s="634" customFormat="1" ht="18.75" customHeight="1" x14ac:dyDescent="0.45">
      <c r="B133" s="949"/>
      <c r="C133" s="647" t="s">
        <v>23</v>
      </c>
      <c r="D133" s="648">
        <v>3400</v>
      </c>
      <c r="E133" s="649">
        <v>3400</v>
      </c>
      <c r="F133" s="650">
        <v>43312</v>
      </c>
      <c r="G133" s="650">
        <v>46965</v>
      </c>
      <c r="H133" s="651">
        <v>10</v>
      </c>
      <c r="I133" s="655" t="s">
        <v>121</v>
      </c>
      <c r="J133" s="653">
        <v>9.2250000000000006E-3</v>
      </c>
      <c r="K133" s="654">
        <v>5.9</v>
      </c>
    </row>
    <row r="134" spans="2:11" s="634" customFormat="1" ht="18.75" customHeight="1" x14ac:dyDescent="0.45">
      <c r="B134" s="949"/>
      <c r="C134" s="657" t="s">
        <v>204</v>
      </c>
      <c r="D134" s="658">
        <v>1000</v>
      </c>
      <c r="E134" s="903">
        <v>1500</v>
      </c>
      <c r="F134" s="906">
        <v>43312</v>
      </c>
      <c r="G134" s="909">
        <v>46965</v>
      </c>
      <c r="H134" s="910">
        <v>10</v>
      </c>
      <c r="I134" s="922" t="s">
        <v>185</v>
      </c>
      <c r="J134" s="924">
        <v>1.0187999999999999E-2</v>
      </c>
      <c r="K134" s="913">
        <v>5.9</v>
      </c>
    </row>
    <row r="135" spans="2:11" s="634" customFormat="1" ht="18.75" customHeight="1" x14ac:dyDescent="0.45">
      <c r="B135" s="949"/>
      <c r="C135" s="659" t="s">
        <v>25</v>
      </c>
      <c r="D135" s="660">
        <v>500</v>
      </c>
      <c r="E135" s="905">
        <v>0</v>
      </c>
      <c r="F135" s="908"/>
      <c r="G135" s="909"/>
      <c r="H135" s="910">
        <v>0</v>
      </c>
      <c r="I135" s="923" t="e">
        <v>#N/A</v>
      </c>
      <c r="J135" s="924"/>
      <c r="K135" s="913" t="e">
        <v>#NUM!</v>
      </c>
    </row>
    <row r="136" spans="2:11" s="634" customFormat="1" ht="18.75" customHeight="1" x14ac:dyDescent="0.45">
      <c r="B136" s="949"/>
      <c r="C136" s="647" t="s">
        <v>17</v>
      </c>
      <c r="D136" s="648">
        <v>2900</v>
      </c>
      <c r="E136" s="649">
        <v>2900</v>
      </c>
      <c r="F136" s="650">
        <v>43312</v>
      </c>
      <c r="G136" s="650">
        <v>46234</v>
      </c>
      <c r="H136" s="651">
        <v>8</v>
      </c>
      <c r="I136" s="655" t="s">
        <v>121</v>
      </c>
      <c r="J136" s="653">
        <v>7.7699999999999991E-3</v>
      </c>
      <c r="K136" s="654">
        <v>3.9</v>
      </c>
    </row>
    <row r="137" spans="2:11" s="634" customFormat="1" ht="18.75" customHeight="1" x14ac:dyDescent="0.45">
      <c r="B137" s="949"/>
      <c r="C137" s="639" t="s">
        <v>56</v>
      </c>
      <c r="D137" s="640">
        <v>2000</v>
      </c>
      <c r="E137" s="641">
        <v>2000</v>
      </c>
      <c r="F137" s="642">
        <v>43312</v>
      </c>
      <c r="G137" s="642">
        <v>46234</v>
      </c>
      <c r="H137" s="643">
        <v>8</v>
      </c>
      <c r="I137" s="656" t="s">
        <v>185</v>
      </c>
      <c r="J137" s="645">
        <v>7.7000000000000002E-3</v>
      </c>
      <c r="K137" s="646">
        <v>3.9</v>
      </c>
    </row>
    <row r="138" spans="2:11" s="634" customFormat="1" ht="18.75" customHeight="1" x14ac:dyDescent="0.45">
      <c r="B138" s="949"/>
      <c r="C138" s="647" t="s">
        <v>197</v>
      </c>
      <c r="D138" s="648">
        <v>800</v>
      </c>
      <c r="E138" s="649">
        <v>800</v>
      </c>
      <c r="F138" s="650">
        <v>43312</v>
      </c>
      <c r="G138" s="650">
        <v>46234</v>
      </c>
      <c r="H138" s="651">
        <v>8</v>
      </c>
      <c r="I138" s="655" t="s">
        <v>185</v>
      </c>
      <c r="J138" s="653">
        <v>8.3379999999999999E-3</v>
      </c>
      <c r="K138" s="654">
        <v>3.9</v>
      </c>
    </row>
    <row r="139" spans="2:11" s="634" customFormat="1" ht="18.75" customHeight="1" x14ac:dyDescent="0.45">
      <c r="B139" s="949"/>
      <c r="C139" s="657" t="s">
        <v>205</v>
      </c>
      <c r="D139" s="658">
        <v>800</v>
      </c>
      <c r="E139" s="903">
        <v>1800</v>
      </c>
      <c r="F139" s="906">
        <v>43312</v>
      </c>
      <c r="G139" s="909">
        <v>45869</v>
      </c>
      <c r="H139" s="910">
        <v>7</v>
      </c>
      <c r="I139" s="911" t="s">
        <v>185</v>
      </c>
      <c r="J139" s="912">
        <v>7.4250000000000002E-3</v>
      </c>
      <c r="K139" s="902">
        <v>2.9</v>
      </c>
    </row>
    <row r="140" spans="2:11" s="634" customFormat="1" ht="18.75" customHeight="1" x14ac:dyDescent="0.45">
      <c r="B140" s="949"/>
      <c r="C140" s="670" t="s">
        <v>27</v>
      </c>
      <c r="D140" s="671">
        <v>600</v>
      </c>
      <c r="E140" s="904"/>
      <c r="F140" s="907"/>
      <c r="G140" s="909"/>
      <c r="H140" s="910">
        <v>0</v>
      </c>
      <c r="I140" s="911" t="e">
        <v>#N/A</v>
      </c>
      <c r="J140" s="912"/>
      <c r="K140" s="902" t="e">
        <v>#NUM!</v>
      </c>
    </row>
    <row r="141" spans="2:11" s="634" customFormat="1" ht="18.75" customHeight="1" x14ac:dyDescent="0.45">
      <c r="B141" s="949"/>
      <c r="C141" s="659" t="s">
        <v>50</v>
      </c>
      <c r="D141" s="660">
        <v>400</v>
      </c>
      <c r="E141" s="905"/>
      <c r="F141" s="908"/>
      <c r="G141" s="909"/>
      <c r="H141" s="910">
        <v>0</v>
      </c>
      <c r="I141" s="911" t="e">
        <v>#N/A</v>
      </c>
      <c r="J141" s="912"/>
      <c r="K141" s="902" t="e">
        <v>#NUM!</v>
      </c>
    </row>
    <row r="142" spans="2:11" s="634" customFormat="1" ht="18.75" customHeight="1" x14ac:dyDescent="0.45">
      <c r="B142" s="949"/>
      <c r="C142" s="647" t="s">
        <v>19</v>
      </c>
      <c r="D142" s="648">
        <v>2900</v>
      </c>
      <c r="E142" s="649">
        <v>2900</v>
      </c>
      <c r="F142" s="650">
        <v>43312</v>
      </c>
      <c r="G142" s="650">
        <v>44957</v>
      </c>
      <c r="H142" s="651">
        <v>4.5</v>
      </c>
      <c r="I142" s="655" t="s">
        <v>11</v>
      </c>
      <c r="J142" s="653">
        <v>3.4226999999999999E-3</v>
      </c>
      <c r="K142" s="654">
        <v>0.4</v>
      </c>
    </row>
    <row r="143" spans="2:11" s="634" customFormat="1" ht="18.75" customHeight="1" x14ac:dyDescent="0.45">
      <c r="B143" s="949"/>
      <c r="C143" s="639" t="s">
        <v>21</v>
      </c>
      <c r="D143" s="640">
        <v>3500</v>
      </c>
      <c r="E143" s="641">
        <v>3500</v>
      </c>
      <c r="F143" s="642">
        <v>43371</v>
      </c>
      <c r="G143" s="642">
        <v>46477</v>
      </c>
      <c r="H143" s="643">
        <v>8.5</v>
      </c>
      <c r="I143" s="644" t="s">
        <v>185</v>
      </c>
      <c r="J143" s="645">
        <v>5.6399999999999992E-3</v>
      </c>
      <c r="K143" s="646">
        <v>4.5999999999999996</v>
      </c>
    </row>
    <row r="144" spans="2:11" s="634" customFormat="1" ht="18.75" customHeight="1" x14ac:dyDescent="0.45">
      <c r="B144" s="949"/>
      <c r="C144" s="647" t="s">
        <v>21</v>
      </c>
      <c r="D144" s="648">
        <v>3000</v>
      </c>
      <c r="E144" s="649">
        <v>3000</v>
      </c>
      <c r="F144" s="650">
        <v>43371</v>
      </c>
      <c r="G144" s="650">
        <v>46660</v>
      </c>
      <c r="H144" s="651">
        <v>9</v>
      </c>
      <c r="I144" s="652" t="s">
        <v>185</v>
      </c>
      <c r="J144" s="653">
        <v>6.0999999999999995E-3</v>
      </c>
      <c r="K144" s="654">
        <v>5.0999999999999996</v>
      </c>
    </row>
    <row r="145" spans="2:11" s="634" customFormat="1" ht="18.75" customHeight="1" x14ac:dyDescent="0.45">
      <c r="B145" s="949"/>
      <c r="C145" s="657" t="s">
        <v>49</v>
      </c>
      <c r="D145" s="658">
        <v>500</v>
      </c>
      <c r="E145" s="903">
        <v>1000</v>
      </c>
      <c r="F145" s="906">
        <v>43462</v>
      </c>
      <c r="G145" s="909">
        <v>46017</v>
      </c>
      <c r="H145" s="910">
        <v>7</v>
      </c>
      <c r="I145" s="939" t="s">
        <v>185</v>
      </c>
      <c r="J145" s="912">
        <v>2.238E-3</v>
      </c>
      <c r="K145" s="902">
        <v>3.3</v>
      </c>
    </row>
    <row r="146" spans="2:11" s="634" customFormat="1" ht="18.75" customHeight="1" x14ac:dyDescent="0.45">
      <c r="B146" s="949"/>
      <c r="C146" s="659" t="s">
        <v>209</v>
      </c>
      <c r="D146" s="660">
        <v>500</v>
      </c>
      <c r="E146" s="905">
        <v>0</v>
      </c>
      <c r="F146" s="908"/>
      <c r="G146" s="909"/>
      <c r="H146" s="910">
        <v>0</v>
      </c>
      <c r="I146" s="939" t="e">
        <v>#N/A</v>
      </c>
      <c r="J146" s="912"/>
      <c r="K146" s="902" t="e">
        <v>#NUM!</v>
      </c>
    </row>
    <row r="147" spans="2:11" s="634" customFormat="1" ht="18.75" customHeight="1" x14ac:dyDescent="0.45">
      <c r="B147" s="949"/>
      <c r="C147" s="647" t="s">
        <v>39</v>
      </c>
      <c r="D147" s="648">
        <v>500</v>
      </c>
      <c r="E147" s="649">
        <v>500</v>
      </c>
      <c r="F147" s="650">
        <v>43462</v>
      </c>
      <c r="G147" s="650">
        <v>47115</v>
      </c>
      <c r="H147" s="651">
        <v>10</v>
      </c>
      <c r="I147" s="655" t="s">
        <v>185</v>
      </c>
      <c r="J147" s="653">
        <v>5.3749999999999996E-3</v>
      </c>
      <c r="K147" s="654">
        <v>6.3</v>
      </c>
    </row>
    <row r="148" spans="2:11" s="634" customFormat="1" ht="18.75" customHeight="1" x14ac:dyDescent="0.45">
      <c r="B148" s="949"/>
      <c r="C148" s="672" t="s">
        <v>56</v>
      </c>
      <c r="D148" s="640">
        <v>7500</v>
      </c>
      <c r="E148" s="641">
        <v>7500</v>
      </c>
      <c r="F148" s="669">
        <v>43553</v>
      </c>
      <c r="G148" s="669">
        <v>46843</v>
      </c>
      <c r="H148" s="643">
        <v>9</v>
      </c>
      <c r="I148" s="677" t="s">
        <v>185</v>
      </c>
      <c r="J148" s="678">
        <v>3.8999999999999998E-3</v>
      </c>
      <c r="K148" s="674">
        <v>5.6</v>
      </c>
    </row>
    <row r="149" spans="2:11" s="634" customFormat="1" ht="18.75" customHeight="1" x14ac:dyDescent="0.45">
      <c r="B149" s="949"/>
      <c r="C149" s="665" t="s">
        <v>17</v>
      </c>
      <c r="D149" s="648">
        <v>5000</v>
      </c>
      <c r="E149" s="649">
        <v>5000</v>
      </c>
      <c r="F149" s="666">
        <v>43553</v>
      </c>
      <c r="G149" s="666">
        <v>46843</v>
      </c>
      <c r="H149" s="651">
        <v>9</v>
      </c>
      <c r="I149" s="675" t="s">
        <v>185</v>
      </c>
      <c r="J149" s="676">
        <v>4.7426999999999999E-3</v>
      </c>
      <c r="K149" s="668">
        <v>5.6</v>
      </c>
    </row>
    <row r="150" spans="2:11" s="634" customFormat="1" ht="18.75" customHeight="1" x14ac:dyDescent="0.45">
      <c r="B150" s="949"/>
      <c r="C150" s="672" t="s">
        <v>56</v>
      </c>
      <c r="D150" s="640">
        <v>7500</v>
      </c>
      <c r="E150" s="641">
        <v>7500</v>
      </c>
      <c r="F150" s="669">
        <v>43553</v>
      </c>
      <c r="G150" s="669">
        <v>47025</v>
      </c>
      <c r="H150" s="643">
        <v>9.5</v>
      </c>
      <c r="I150" s="677" t="s">
        <v>185</v>
      </c>
      <c r="J150" s="678">
        <v>4.45E-3</v>
      </c>
      <c r="K150" s="674">
        <v>6.1</v>
      </c>
    </row>
    <row r="151" spans="2:11" s="634" customFormat="1" ht="18.75" customHeight="1" x14ac:dyDescent="0.45">
      <c r="B151" s="949"/>
      <c r="C151" s="635" t="s">
        <v>23</v>
      </c>
      <c r="D151" s="636">
        <v>2000</v>
      </c>
      <c r="E151" s="914">
        <v>2900</v>
      </c>
      <c r="F151" s="787">
        <v>43677</v>
      </c>
      <c r="G151" s="916">
        <v>47330</v>
      </c>
      <c r="H151" s="917">
        <v>10</v>
      </c>
      <c r="I151" s="918" t="s">
        <v>185</v>
      </c>
      <c r="J151" s="920">
        <v>7.2379999999999996E-3</v>
      </c>
      <c r="K151" s="796">
        <v>6.9</v>
      </c>
    </row>
    <row r="152" spans="2:11" s="634" customFormat="1" ht="18.75" customHeight="1" x14ac:dyDescent="0.45">
      <c r="B152" s="949"/>
      <c r="C152" s="637" t="s">
        <v>14</v>
      </c>
      <c r="D152" s="638">
        <v>900</v>
      </c>
      <c r="E152" s="915">
        <v>0</v>
      </c>
      <c r="F152" s="789"/>
      <c r="G152" s="916"/>
      <c r="H152" s="917">
        <v>0</v>
      </c>
      <c r="I152" s="919" t="e">
        <v>#N/A</v>
      </c>
      <c r="J152" s="920"/>
      <c r="K152" s="797" t="e">
        <v>#NUM!</v>
      </c>
    </row>
    <row r="153" spans="2:11" s="634" customFormat="1" ht="18.75" customHeight="1" x14ac:dyDescent="0.45">
      <c r="B153" s="949"/>
      <c r="C153" s="639" t="s">
        <v>56</v>
      </c>
      <c r="D153" s="640">
        <v>1050</v>
      </c>
      <c r="E153" s="641">
        <v>1050</v>
      </c>
      <c r="F153" s="642">
        <v>43677</v>
      </c>
      <c r="G153" s="642">
        <v>47149</v>
      </c>
      <c r="H153" s="643">
        <v>9.5</v>
      </c>
      <c r="I153" s="656" t="s">
        <v>185</v>
      </c>
      <c r="J153" s="645">
        <v>6.7500000000000008E-3</v>
      </c>
      <c r="K153" s="646">
        <v>6.4</v>
      </c>
    </row>
    <row r="154" spans="2:11" s="634" customFormat="1" ht="18.75" customHeight="1" x14ac:dyDescent="0.45">
      <c r="B154" s="949"/>
      <c r="C154" s="635" t="s">
        <v>197</v>
      </c>
      <c r="D154" s="636">
        <v>2600</v>
      </c>
      <c r="E154" s="914">
        <v>3400</v>
      </c>
      <c r="F154" s="787">
        <v>43677</v>
      </c>
      <c r="G154" s="916">
        <v>46783</v>
      </c>
      <c r="H154" s="917">
        <v>8.5</v>
      </c>
      <c r="I154" s="918" t="s">
        <v>185</v>
      </c>
      <c r="J154" s="920">
        <v>6.0439999999999999E-3</v>
      </c>
      <c r="K154" s="921">
        <v>5.4</v>
      </c>
    </row>
    <row r="155" spans="2:11" s="634" customFormat="1" ht="18.75" customHeight="1" x14ac:dyDescent="0.45">
      <c r="B155" s="949"/>
      <c r="C155" s="637" t="s">
        <v>14</v>
      </c>
      <c r="D155" s="638">
        <v>800</v>
      </c>
      <c r="E155" s="915">
        <v>0</v>
      </c>
      <c r="F155" s="789"/>
      <c r="G155" s="916"/>
      <c r="H155" s="917">
        <v>0</v>
      </c>
      <c r="I155" s="919" t="e">
        <v>#N/A</v>
      </c>
      <c r="J155" s="920"/>
      <c r="K155" s="921" t="e">
        <v>#NUM!</v>
      </c>
    </row>
    <row r="156" spans="2:11" s="634" customFormat="1" ht="18.75" customHeight="1" x14ac:dyDescent="0.45">
      <c r="B156" s="949"/>
      <c r="C156" s="639" t="s">
        <v>17</v>
      </c>
      <c r="D156" s="640">
        <v>1000</v>
      </c>
      <c r="E156" s="641">
        <v>1000</v>
      </c>
      <c r="F156" s="642">
        <v>43677</v>
      </c>
      <c r="G156" s="642">
        <v>46599</v>
      </c>
      <c r="H156" s="643">
        <v>8</v>
      </c>
      <c r="I156" s="656" t="s">
        <v>121</v>
      </c>
      <c r="J156" s="645">
        <v>4.8799999999999998E-3</v>
      </c>
      <c r="K156" s="646">
        <v>4.9000000000000004</v>
      </c>
    </row>
    <row r="157" spans="2:11" s="634" customFormat="1" ht="18.75" customHeight="1" x14ac:dyDescent="0.45">
      <c r="B157" s="949"/>
      <c r="C157" s="635" t="s">
        <v>194</v>
      </c>
      <c r="D157" s="636">
        <v>2000</v>
      </c>
      <c r="E157" s="914">
        <v>4000</v>
      </c>
      <c r="F157" s="787">
        <v>43677</v>
      </c>
      <c r="G157" s="916">
        <v>46418</v>
      </c>
      <c r="H157" s="917">
        <v>7.5</v>
      </c>
      <c r="I157" s="918" t="s">
        <v>185</v>
      </c>
      <c r="J157" s="920">
        <v>5.2750000000000002E-3</v>
      </c>
      <c r="K157" s="921">
        <v>4.4000000000000004</v>
      </c>
    </row>
    <row r="158" spans="2:11" s="634" customFormat="1" ht="18.75" customHeight="1" x14ac:dyDescent="0.45">
      <c r="B158" s="949"/>
      <c r="C158" s="637" t="s">
        <v>197</v>
      </c>
      <c r="D158" s="638">
        <v>2000</v>
      </c>
      <c r="E158" s="915">
        <v>0</v>
      </c>
      <c r="F158" s="789"/>
      <c r="G158" s="916"/>
      <c r="H158" s="917">
        <v>0</v>
      </c>
      <c r="I158" s="919" t="e">
        <v>#N/A</v>
      </c>
      <c r="J158" s="920"/>
      <c r="K158" s="921" t="e">
        <v>#NUM!</v>
      </c>
    </row>
    <row r="159" spans="2:11" s="634" customFormat="1" ht="18.75" customHeight="1" x14ac:dyDescent="0.45">
      <c r="B159" s="949"/>
      <c r="C159" s="657" t="s">
        <v>210</v>
      </c>
      <c r="D159" s="658">
        <v>500</v>
      </c>
      <c r="E159" s="903">
        <v>900</v>
      </c>
      <c r="F159" s="906">
        <v>43677</v>
      </c>
      <c r="G159" s="909">
        <v>46234</v>
      </c>
      <c r="H159" s="910">
        <v>7</v>
      </c>
      <c r="I159" s="922" t="s">
        <v>185</v>
      </c>
      <c r="J159" s="924">
        <v>4.8999999999999998E-3</v>
      </c>
      <c r="K159" s="913">
        <v>3.9</v>
      </c>
    </row>
    <row r="160" spans="2:11" s="634" customFormat="1" ht="18.75" customHeight="1" x14ac:dyDescent="0.45">
      <c r="B160" s="949"/>
      <c r="C160" s="659" t="s">
        <v>205</v>
      </c>
      <c r="D160" s="660">
        <v>400</v>
      </c>
      <c r="E160" s="905">
        <v>0</v>
      </c>
      <c r="F160" s="908"/>
      <c r="G160" s="909"/>
      <c r="H160" s="910">
        <v>0</v>
      </c>
      <c r="I160" s="923" t="e">
        <v>#N/A</v>
      </c>
      <c r="J160" s="924"/>
      <c r="K160" s="913" t="e">
        <v>#NUM!</v>
      </c>
    </row>
    <row r="161" spans="2:11" s="634" customFormat="1" ht="18.75" customHeight="1" x14ac:dyDescent="0.45">
      <c r="B161" s="949"/>
      <c r="C161" s="647" t="s">
        <v>19</v>
      </c>
      <c r="D161" s="648">
        <v>1950</v>
      </c>
      <c r="E161" s="649">
        <v>1950</v>
      </c>
      <c r="F161" s="650">
        <v>43677</v>
      </c>
      <c r="G161" s="650">
        <v>45688</v>
      </c>
      <c r="H161" s="651">
        <v>5.5</v>
      </c>
      <c r="I161" s="675" t="s">
        <v>10</v>
      </c>
      <c r="J161" s="653">
        <v>3.9227000000000003E-3</v>
      </c>
      <c r="K161" s="654">
        <v>2.4</v>
      </c>
    </row>
    <row r="162" spans="2:11" s="634" customFormat="1" ht="18.75" customHeight="1" x14ac:dyDescent="0.45">
      <c r="B162" s="949"/>
      <c r="C162" s="672" t="s">
        <v>23</v>
      </c>
      <c r="D162" s="640">
        <v>3000</v>
      </c>
      <c r="E162" s="641">
        <v>3000</v>
      </c>
      <c r="F162" s="669">
        <v>43712</v>
      </c>
      <c r="G162" s="669">
        <v>47365</v>
      </c>
      <c r="H162" s="643">
        <v>10</v>
      </c>
      <c r="I162" s="656" t="s">
        <v>185</v>
      </c>
      <c r="J162" s="673">
        <v>2.66E-3</v>
      </c>
      <c r="K162" s="674">
        <v>7</v>
      </c>
    </row>
    <row r="163" spans="2:11" s="634" customFormat="1" ht="18.75" customHeight="1" x14ac:dyDescent="0.45">
      <c r="B163" s="949"/>
      <c r="C163" s="647" t="s">
        <v>21</v>
      </c>
      <c r="D163" s="648">
        <v>2000</v>
      </c>
      <c r="E163" s="649">
        <v>2000</v>
      </c>
      <c r="F163" s="650">
        <v>43712</v>
      </c>
      <c r="G163" s="650">
        <v>47365</v>
      </c>
      <c r="H163" s="651">
        <v>10</v>
      </c>
      <c r="I163" s="652" t="s">
        <v>185</v>
      </c>
      <c r="J163" s="653">
        <v>2.66E-3</v>
      </c>
      <c r="K163" s="654">
        <v>7</v>
      </c>
    </row>
    <row r="164" spans="2:11" s="634" customFormat="1" ht="18.75" customHeight="1" x14ac:dyDescent="0.45">
      <c r="B164" s="949"/>
      <c r="C164" s="672" t="s">
        <v>56</v>
      </c>
      <c r="D164" s="640">
        <v>5500</v>
      </c>
      <c r="E164" s="641">
        <v>5500</v>
      </c>
      <c r="F164" s="669">
        <v>43740</v>
      </c>
      <c r="G164" s="669">
        <v>46843</v>
      </c>
      <c r="H164" s="643">
        <v>8.5</v>
      </c>
      <c r="I164" s="677" t="s">
        <v>185</v>
      </c>
      <c r="J164" s="678">
        <v>2.5499999999999997E-3</v>
      </c>
      <c r="K164" s="674">
        <v>5.6</v>
      </c>
    </row>
    <row r="165" spans="2:11" s="634" customFormat="1" ht="18.75" customHeight="1" x14ac:dyDescent="0.45">
      <c r="B165" s="949"/>
      <c r="C165" s="665" t="s">
        <v>17</v>
      </c>
      <c r="D165" s="648">
        <v>2000</v>
      </c>
      <c r="E165" s="649">
        <v>2000</v>
      </c>
      <c r="F165" s="666">
        <v>43740</v>
      </c>
      <c r="G165" s="666">
        <v>47028</v>
      </c>
      <c r="H165" s="651">
        <v>9</v>
      </c>
      <c r="I165" s="675" t="s">
        <v>185</v>
      </c>
      <c r="J165" s="676">
        <v>3.8996999999999999E-3</v>
      </c>
      <c r="K165" s="668">
        <v>6.1</v>
      </c>
    </row>
    <row r="166" spans="2:11" s="634" customFormat="1" ht="18.75" customHeight="1" x14ac:dyDescent="0.45">
      <c r="B166" s="949"/>
      <c r="C166" s="672" t="s">
        <v>34</v>
      </c>
      <c r="D166" s="640">
        <v>1000</v>
      </c>
      <c r="E166" s="641">
        <v>1000</v>
      </c>
      <c r="F166" s="669">
        <v>43745</v>
      </c>
      <c r="G166" s="669">
        <v>47396</v>
      </c>
      <c r="H166" s="643">
        <v>10</v>
      </c>
      <c r="I166" s="656" t="s">
        <v>185</v>
      </c>
      <c r="J166" s="673">
        <v>3.0999999999999999E-3</v>
      </c>
      <c r="K166" s="674">
        <v>7.1</v>
      </c>
    </row>
    <row r="167" spans="2:11" s="634" customFormat="1" ht="18.75" customHeight="1" x14ac:dyDescent="0.45">
      <c r="B167" s="949"/>
      <c r="C167" s="647" t="s">
        <v>37</v>
      </c>
      <c r="D167" s="648">
        <v>1000</v>
      </c>
      <c r="E167" s="649">
        <v>1000</v>
      </c>
      <c r="F167" s="650">
        <v>43745</v>
      </c>
      <c r="G167" s="650">
        <v>47396</v>
      </c>
      <c r="H167" s="651">
        <v>10</v>
      </c>
      <c r="I167" s="652" t="s">
        <v>185</v>
      </c>
      <c r="J167" s="653">
        <v>3.0999999999999999E-3</v>
      </c>
      <c r="K167" s="654">
        <v>7.1</v>
      </c>
    </row>
    <row r="168" spans="2:11" s="634" customFormat="1" ht="18.75" customHeight="1" x14ac:dyDescent="0.45">
      <c r="B168" s="949"/>
      <c r="C168" s="639" t="s">
        <v>23</v>
      </c>
      <c r="D168" s="640">
        <v>1700</v>
      </c>
      <c r="E168" s="641">
        <v>1700</v>
      </c>
      <c r="F168" s="642">
        <v>43790</v>
      </c>
      <c r="G168" s="642">
        <v>47443</v>
      </c>
      <c r="H168" s="643">
        <v>10</v>
      </c>
      <c r="I168" s="656" t="s">
        <v>185</v>
      </c>
      <c r="J168" s="645">
        <v>7.5750000000000001E-3</v>
      </c>
      <c r="K168" s="646">
        <v>7.2</v>
      </c>
    </row>
    <row r="169" spans="2:11" s="634" customFormat="1" ht="18.75" customHeight="1" x14ac:dyDescent="0.45">
      <c r="B169" s="949"/>
      <c r="C169" s="647" t="s">
        <v>56</v>
      </c>
      <c r="D169" s="648">
        <v>1300</v>
      </c>
      <c r="E169" s="649">
        <v>1300</v>
      </c>
      <c r="F169" s="650">
        <v>43790</v>
      </c>
      <c r="G169" s="650">
        <v>47443</v>
      </c>
      <c r="H169" s="651">
        <v>10</v>
      </c>
      <c r="I169" s="655" t="s">
        <v>185</v>
      </c>
      <c r="J169" s="653">
        <v>7.7999999999999996E-3</v>
      </c>
      <c r="K169" s="654">
        <v>7.2</v>
      </c>
    </row>
    <row r="170" spans="2:11" s="634" customFormat="1" ht="18.75" customHeight="1" x14ac:dyDescent="0.45">
      <c r="B170" s="949"/>
      <c r="C170" s="657" t="s">
        <v>14</v>
      </c>
      <c r="D170" s="658">
        <v>1300</v>
      </c>
      <c r="E170" s="903">
        <v>3100</v>
      </c>
      <c r="F170" s="906">
        <v>43790</v>
      </c>
      <c r="G170" s="909">
        <v>47259</v>
      </c>
      <c r="H170" s="910">
        <v>9.5</v>
      </c>
      <c r="I170" s="911" t="s">
        <v>185</v>
      </c>
      <c r="J170" s="912">
        <v>7.1875000000000003E-3</v>
      </c>
      <c r="K170" s="902">
        <v>6.7</v>
      </c>
    </row>
    <row r="171" spans="2:11" s="634" customFormat="1" ht="18.75" customHeight="1" x14ac:dyDescent="0.45">
      <c r="B171" s="949"/>
      <c r="C171" s="670" t="s">
        <v>27</v>
      </c>
      <c r="D171" s="671">
        <v>900</v>
      </c>
      <c r="E171" s="904"/>
      <c r="F171" s="907"/>
      <c r="G171" s="909"/>
      <c r="H171" s="910">
        <v>0</v>
      </c>
      <c r="I171" s="911" t="e">
        <v>#N/A</v>
      </c>
      <c r="J171" s="912"/>
      <c r="K171" s="902" t="e">
        <v>#NUM!</v>
      </c>
    </row>
    <row r="172" spans="2:11" s="634" customFormat="1" ht="18.75" customHeight="1" x14ac:dyDescent="0.45">
      <c r="B172" s="949"/>
      <c r="C172" s="659" t="s">
        <v>34</v>
      </c>
      <c r="D172" s="660">
        <v>900</v>
      </c>
      <c r="E172" s="905"/>
      <c r="F172" s="908"/>
      <c r="G172" s="909"/>
      <c r="H172" s="910">
        <v>0</v>
      </c>
      <c r="I172" s="911" t="e">
        <v>#N/A</v>
      </c>
      <c r="J172" s="912"/>
      <c r="K172" s="902" t="e">
        <v>#NUM!</v>
      </c>
    </row>
    <row r="173" spans="2:11" s="634" customFormat="1" ht="18.75" customHeight="1" x14ac:dyDescent="0.45">
      <c r="B173" s="949"/>
      <c r="C173" s="647" t="s">
        <v>17</v>
      </c>
      <c r="D173" s="648">
        <v>2000</v>
      </c>
      <c r="E173" s="649">
        <v>2000</v>
      </c>
      <c r="F173" s="650">
        <v>43790</v>
      </c>
      <c r="G173" s="650">
        <v>46163</v>
      </c>
      <c r="H173" s="651">
        <v>6.5</v>
      </c>
      <c r="I173" s="655" t="s">
        <v>121</v>
      </c>
      <c r="J173" s="653">
        <v>4.4130000000000003E-3</v>
      </c>
      <c r="K173" s="654">
        <v>3.7</v>
      </c>
    </row>
    <row r="174" spans="2:11" s="634" customFormat="1" ht="18.75" customHeight="1" x14ac:dyDescent="0.45">
      <c r="B174" s="949"/>
      <c r="C174" s="639" t="s">
        <v>19</v>
      </c>
      <c r="D174" s="640">
        <v>2000</v>
      </c>
      <c r="E174" s="641">
        <v>2000</v>
      </c>
      <c r="F174" s="642">
        <v>43790</v>
      </c>
      <c r="G174" s="642">
        <v>45433</v>
      </c>
      <c r="H174" s="643">
        <v>4.5</v>
      </c>
      <c r="I174" s="656" t="s">
        <v>10</v>
      </c>
      <c r="J174" s="645">
        <v>3.2726999999999999E-3</v>
      </c>
      <c r="K174" s="646">
        <v>1.7</v>
      </c>
    </row>
    <row r="175" spans="2:11" s="634" customFormat="1" ht="18.75" customHeight="1" x14ac:dyDescent="0.45">
      <c r="B175" s="949"/>
      <c r="C175" s="635" t="s">
        <v>23</v>
      </c>
      <c r="D175" s="636">
        <v>500</v>
      </c>
      <c r="E175" s="914">
        <v>900</v>
      </c>
      <c r="F175" s="787">
        <v>43790</v>
      </c>
      <c r="G175" s="916">
        <v>45251</v>
      </c>
      <c r="H175" s="917">
        <v>4</v>
      </c>
      <c r="I175" s="918" t="s">
        <v>10</v>
      </c>
      <c r="J175" s="920">
        <v>3.1727000000000001E-3</v>
      </c>
      <c r="K175" s="921">
        <v>1.2</v>
      </c>
    </row>
    <row r="176" spans="2:11" s="634" customFormat="1" ht="18.75" customHeight="1" x14ac:dyDescent="0.45">
      <c r="B176" s="949"/>
      <c r="C176" s="637" t="s">
        <v>56</v>
      </c>
      <c r="D176" s="638">
        <v>400</v>
      </c>
      <c r="E176" s="915">
        <v>0</v>
      </c>
      <c r="F176" s="789"/>
      <c r="G176" s="916"/>
      <c r="H176" s="917">
        <v>0</v>
      </c>
      <c r="I176" s="919" t="e">
        <v>#N/A</v>
      </c>
      <c r="J176" s="920"/>
      <c r="K176" s="921" t="e">
        <v>#NUM!</v>
      </c>
    </row>
    <row r="177" spans="2:11" s="634" customFormat="1" ht="18.75" customHeight="1" x14ac:dyDescent="0.45">
      <c r="B177" s="949"/>
      <c r="C177" s="672" t="s">
        <v>56</v>
      </c>
      <c r="D177" s="640">
        <v>5900</v>
      </c>
      <c r="E177" s="641">
        <v>5900</v>
      </c>
      <c r="F177" s="669">
        <v>43819</v>
      </c>
      <c r="G177" s="669">
        <v>46741</v>
      </c>
      <c r="H177" s="643">
        <v>8</v>
      </c>
      <c r="I177" s="677" t="s">
        <v>185</v>
      </c>
      <c r="J177" s="678">
        <v>3.1000000000000003E-3</v>
      </c>
      <c r="K177" s="674">
        <v>5.3</v>
      </c>
    </row>
    <row r="178" spans="2:11" s="634" customFormat="1" ht="18.75" customHeight="1" x14ac:dyDescent="0.45">
      <c r="B178" s="949"/>
      <c r="C178" s="665" t="s">
        <v>17</v>
      </c>
      <c r="D178" s="648">
        <v>2100</v>
      </c>
      <c r="E178" s="649">
        <v>2100</v>
      </c>
      <c r="F178" s="666">
        <v>43819</v>
      </c>
      <c r="G178" s="666">
        <v>46741</v>
      </c>
      <c r="H178" s="651">
        <v>8</v>
      </c>
      <c r="I178" s="675" t="s">
        <v>185</v>
      </c>
      <c r="J178" s="676">
        <v>3.8913000000000003E-3</v>
      </c>
      <c r="K178" s="668">
        <v>5.3</v>
      </c>
    </row>
    <row r="179" spans="2:11" s="634" customFormat="1" ht="18.75" customHeight="1" x14ac:dyDescent="0.45">
      <c r="B179" s="949"/>
      <c r="C179" s="639" t="s">
        <v>17</v>
      </c>
      <c r="D179" s="640">
        <v>1600</v>
      </c>
      <c r="E179" s="641">
        <v>1600</v>
      </c>
      <c r="F179" s="642">
        <v>43861</v>
      </c>
      <c r="G179" s="642">
        <v>47149</v>
      </c>
      <c r="H179" s="643">
        <v>9</v>
      </c>
      <c r="I179" s="656" t="s">
        <v>121</v>
      </c>
      <c r="J179" s="645">
        <v>6.045E-3</v>
      </c>
      <c r="K179" s="646">
        <v>6.4</v>
      </c>
    </row>
    <row r="180" spans="2:11" s="634" customFormat="1" ht="18.75" customHeight="1" x14ac:dyDescent="0.45">
      <c r="B180" s="949"/>
      <c r="C180" s="635" t="s">
        <v>27</v>
      </c>
      <c r="D180" s="636">
        <v>1500</v>
      </c>
      <c r="E180" s="914">
        <v>2600</v>
      </c>
      <c r="F180" s="787">
        <v>43861</v>
      </c>
      <c r="G180" s="916">
        <v>46599</v>
      </c>
      <c r="H180" s="917">
        <v>7.5</v>
      </c>
      <c r="I180" s="918" t="s">
        <v>185</v>
      </c>
      <c r="J180" s="920">
        <v>5.8875000000000004E-3</v>
      </c>
      <c r="K180" s="921">
        <v>4.9000000000000004</v>
      </c>
    </row>
    <row r="181" spans="2:11" s="634" customFormat="1" ht="18.75" customHeight="1" x14ac:dyDescent="0.45">
      <c r="B181" s="949"/>
      <c r="C181" s="637" t="s">
        <v>194</v>
      </c>
      <c r="D181" s="638">
        <v>1100</v>
      </c>
      <c r="E181" s="915">
        <v>0</v>
      </c>
      <c r="F181" s="789"/>
      <c r="G181" s="916"/>
      <c r="H181" s="917">
        <v>0</v>
      </c>
      <c r="I181" s="919" t="e">
        <v>#N/A</v>
      </c>
      <c r="J181" s="920"/>
      <c r="K181" s="921" t="e">
        <v>#NUM!</v>
      </c>
    </row>
    <row r="182" spans="2:11" s="634" customFormat="1" ht="18.75" customHeight="1" x14ac:dyDescent="0.45">
      <c r="B182" s="949"/>
      <c r="C182" s="639" t="s">
        <v>19</v>
      </c>
      <c r="D182" s="640">
        <v>1500</v>
      </c>
      <c r="E182" s="641">
        <v>1500</v>
      </c>
      <c r="F182" s="642">
        <v>43861</v>
      </c>
      <c r="G182" s="642">
        <v>46418</v>
      </c>
      <c r="H182" s="643">
        <v>7</v>
      </c>
      <c r="I182" s="656" t="s">
        <v>121</v>
      </c>
      <c r="J182" s="645">
        <v>4.7369999999999999E-3</v>
      </c>
      <c r="K182" s="646">
        <v>4.4000000000000004</v>
      </c>
    </row>
    <row r="183" spans="2:11" s="634" customFormat="1" ht="18.75" customHeight="1" x14ac:dyDescent="0.45">
      <c r="B183" s="949"/>
      <c r="C183" s="647" t="s">
        <v>50</v>
      </c>
      <c r="D183" s="648">
        <v>750</v>
      </c>
      <c r="E183" s="649">
        <v>750</v>
      </c>
      <c r="F183" s="650">
        <v>43861</v>
      </c>
      <c r="G183" s="650">
        <v>46234</v>
      </c>
      <c r="H183" s="651">
        <v>6.5</v>
      </c>
      <c r="I183" s="655" t="s">
        <v>185</v>
      </c>
      <c r="J183" s="653">
        <v>5.2375E-3</v>
      </c>
      <c r="K183" s="654">
        <v>3.9</v>
      </c>
    </row>
    <row r="184" spans="2:11" s="634" customFormat="1" ht="18.75" customHeight="1" x14ac:dyDescent="0.45">
      <c r="B184" s="949"/>
      <c r="C184" s="657" t="s">
        <v>19</v>
      </c>
      <c r="D184" s="658">
        <v>1100</v>
      </c>
      <c r="E184" s="903">
        <v>2100</v>
      </c>
      <c r="F184" s="906">
        <v>43861</v>
      </c>
      <c r="G184" s="909">
        <v>45504</v>
      </c>
      <c r="H184" s="910">
        <v>4.5</v>
      </c>
      <c r="I184" s="922" t="s">
        <v>10</v>
      </c>
      <c r="J184" s="924">
        <v>3.2726999999999999E-3</v>
      </c>
      <c r="K184" s="913">
        <v>1.9</v>
      </c>
    </row>
    <row r="185" spans="2:11" s="634" customFormat="1" ht="18.75" customHeight="1" x14ac:dyDescent="0.45">
      <c r="B185" s="949"/>
      <c r="C185" s="659" t="s">
        <v>17</v>
      </c>
      <c r="D185" s="660">
        <v>1000</v>
      </c>
      <c r="E185" s="905">
        <v>0</v>
      </c>
      <c r="F185" s="908"/>
      <c r="G185" s="909"/>
      <c r="H185" s="910">
        <v>0</v>
      </c>
      <c r="I185" s="923" t="e">
        <v>#N/A</v>
      </c>
      <c r="J185" s="924"/>
      <c r="K185" s="913" t="e">
        <v>#NUM!</v>
      </c>
    </row>
    <row r="186" spans="2:11" s="634" customFormat="1" ht="18.75" customHeight="1" x14ac:dyDescent="0.45">
      <c r="B186" s="949"/>
      <c r="C186" s="665" t="s">
        <v>56</v>
      </c>
      <c r="D186" s="648">
        <v>9600</v>
      </c>
      <c r="E186" s="649">
        <v>9600</v>
      </c>
      <c r="F186" s="666">
        <v>43909</v>
      </c>
      <c r="G186" s="666">
        <v>47561</v>
      </c>
      <c r="H186" s="651">
        <v>10</v>
      </c>
      <c r="I186" s="675" t="s">
        <v>185</v>
      </c>
      <c r="J186" s="676">
        <v>3.8E-3</v>
      </c>
      <c r="K186" s="668">
        <v>7.6</v>
      </c>
    </row>
    <row r="187" spans="2:11" s="634" customFormat="1" ht="18.75" customHeight="1" x14ac:dyDescent="0.45">
      <c r="B187" s="949"/>
      <c r="C187" s="672" t="s">
        <v>17</v>
      </c>
      <c r="D187" s="640">
        <v>3400</v>
      </c>
      <c r="E187" s="641">
        <v>3400</v>
      </c>
      <c r="F187" s="669">
        <v>43909</v>
      </c>
      <c r="G187" s="669">
        <v>47015</v>
      </c>
      <c r="H187" s="643">
        <v>8.5</v>
      </c>
      <c r="I187" s="677" t="s">
        <v>185</v>
      </c>
      <c r="J187" s="678">
        <v>3.5595999999999996E-3</v>
      </c>
      <c r="K187" s="674">
        <v>6.1</v>
      </c>
    </row>
    <row r="188" spans="2:11" s="634" customFormat="1" ht="18.75" customHeight="1" x14ac:dyDescent="0.45">
      <c r="B188" s="949"/>
      <c r="C188" s="665" t="s">
        <v>56</v>
      </c>
      <c r="D188" s="648">
        <v>3300</v>
      </c>
      <c r="E188" s="649">
        <v>3300</v>
      </c>
      <c r="F188" s="666">
        <v>43923</v>
      </c>
      <c r="G188" s="666">
        <v>47575</v>
      </c>
      <c r="H188" s="651">
        <v>10</v>
      </c>
      <c r="I188" s="675" t="s">
        <v>185</v>
      </c>
      <c r="J188" s="676">
        <v>4.3E-3</v>
      </c>
      <c r="K188" s="668">
        <v>7.6</v>
      </c>
    </row>
    <row r="189" spans="2:11" s="634" customFormat="1" ht="18.75" customHeight="1" x14ac:dyDescent="0.45">
      <c r="B189" s="949"/>
      <c r="C189" s="672" t="s">
        <v>17</v>
      </c>
      <c r="D189" s="640">
        <v>1200</v>
      </c>
      <c r="E189" s="641">
        <v>1200</v>
      </c>
      <c r="F189" s="669">
        <v>43923</v>
      </c>
      <c r="G189" s="669">
        <v>46843</v>
      </c>
      <c r="H189" s="643">
        <v>8</v>
      </c>
      <c r="I189" s="677" t="s">
        <v>185</v>
      </c>
      <c r="J189" s="678">
        <v>3.5929E-3</v>
      </c>
      <c r="K189" s="674">
        <v>5.6</v>
      </c>
    </row>
    <row r="190" spans="2:11" s="634" customFormat="1" ht="18.75" customHeight="1" x14ac:dyDescent="0.45">
      <c r="B190" s="949"/>
      <c r="C190" s="647" t="s">
        <v>19</v>
      </c>
      <c r="D190" s="648">
        <v>3000</v>
      </c>
      <c r="E190" s="649">
        <v>3000</v>
      </c>
      <c r="F190" s="666">
        <v>43923</v>
      </c>
      <c r="G190" s="650">
        <v>46843</v>
      </c>
      <c r="H190" s="651">
        <v>8</v>
      </c>
      <c r="I190" s="652" t="s">
        <v>185</v>
      </c>
      <c r="J190" s="653">
        <v>3.075E-3</v>
      </c>
      <c r="K190" s="654">
        <v>5.6</v>
      </c>
    </row>
    <row r="191" spans="2:11" s="634" customFormat="1" ht="18.75" customHeight="1" x14ac:dyDescent="0.45">
      <c r="B191" s="949"/>
      <c r="C191" s="639" t="s">
        <v>31</v>
      </c>
      <c r="D191" s="640">
        <v>1500</v>
      </c>
      <c r="E191" s="641">
        <v>1500</v>
      </c>
      <c r="F191" s="642">
        <v>43928</v>
      </c>
      <c r="G191" s="642">
        <v>47578</v>
      </c>
      <c r="H191" s="643">
        <v>10</v>
      </c>
      <c r="I191" s="656" t="s">
        <v>185</v>
      </c>
      <c r="J191" s="645">
        <v>3.6900000000000001E-3</v>
      </c>
      <c r="K191" s="646">
        <v>7.6</v>
      </c>
    </row>
    <row r="192" spans="2:11" s="634" customFormat="1" ht="18.75" customHeight="1" x14ac:dyDescent="0.45">
      <c r="B192" s="949"/>
      <c r="C192" s="647" t="s">
        <v>208</v>
      </c>
      <c r="D192" s="648">
        <v>1000</v>
      </c>
      <c r="E192" s="649">
        <v>1000</v>
      </c>
      <c r="F192" s="650">
        <v>43928</v>
      </c>
      <c r="G192" s="650">
        <v>47578</v>
      </c>
      <c r="H192" s="651">
        <v>10</v>
      </c>
      <c r="I192" s="655" t="s">
        <v>185</v>
      </c>
      <c r="J192" s="653">
        <v>3.6900000000000001E-3</v>
      </c>
      <c r="K192" s="654">
        <v>7.6</v>
      </c>
    </row>
    <row r="193" spans="2:11" s="634" customFormat="1" ht="18.75" customHeight="1" x14ac:dyDescent="0.45">
      <c r="B193" s="949"/>
      <c r="C193" s="639" t="s">
        <v>14</v>
      </c>
      <c r="D193" s="640">
        <v>4300</v>
      </c>
      <c r="E193" s="641">
        <v>4300</v>
      </c>
      <c r="F193" s="642">
        <v>44043</v>
      </c>
      <c r="G193" s="642">
        <v>47695</v>
      </c>
      <c r="H193" s="643">
        <v>10</v>
      </c>
      <c r="I193" s="656" t="s">
        <v>185</v>
      </c>
      <c r="J193" s="645">
        <v>3.7629999999999999E-3</v>
      </c>
      <c r="K193" s="646">
        <v>7.9</v>
      </c>
    </row>
    <row r="194" spans="2:11" s="634" customFormat="1" ht="18.75" customHeight="1" x14ac:dyDescent="0.45">
      <c r="B194" s="949"/>
      <c r="C194" s="635" t="s">
        <v>23</v>
      </c>
      <c r="D194" s="636">
        <v>1900</v>
      </c>
      <c r="E194" s="914">
        <v>3350</v>
      </c>
      <c r="F194" s="787">
        <v>44043</v>
      </c>
      <c r="G194" s="916">
        <v>47695</v>
      </c>
      <c r="H194" s="917">
        <v>10</v>
      </c>
      <c r="I194" s="927" t="s">
        <v>185</v>
      </c>
      <c r="J194" s="928">
        <v>7.2629999999999995E-3</v>
      </c>
      <c r="K194" s="925">
        <v>7.9</v>
      </c>
    </row>
    <row r="195" spans="2:11" s="634" customFormat="1" ht="18.75" customHeight="1" x14ac:dyDescent="0.45">
      <c r="B195" s="949"/>
      <c r="C195" s="663" t="s">
        <v>204</v>
      </c>
      <c r="D195" s="664">
        <v>1050</v>
      </c>
      <c r="E195" s="926"/>
      <c r="F195" s="788"/>
      <c r="G195" s="916"/>
      <c r="H195" s="917">
        <v>0</v>
      </c>
      <c r="I195" s="927" t="e">
        <v>#N/A</v>
      </c>
      <c r="J195" s="928"/>
      <c r="K195" s="925" t="e">
        <v>#NUM!</v>
      </c>
    </row>
    <row r="196" spans="2:11" s="634" customFormat="1" ht="18.75" customHeight="1" x14ac:dyDescent="0.45">
      <c r="B196" s="949"/>
      <c r="C196" s="637" t="s">
        <v>25</v>
      </c>
      <c r="D196" s="638">
        <v>400</v>
      </c>
      <c r="E196" s="915"/>
      <c r="F196" s="789"/>
      <c r="G196" s="916"/>
      <c r="H196" s="917">
        <v>0</v>
      </c>
      <c r="I196" s="927" t="e">
        <v>#N/A</v>
      </c>
      <c r="J196" s="928"/>
      <c r="K196" s="925" t="e">
        <v>#NUM!</v>
      </c>
    </row>
    <row r="197" spans="2:11" s="634" customFormat="1" ht="18.75" customHeight="1" x14ac:dyDescent="0.45">
      <c r="B197" s="949"/>
      <c r="C197" s="639" t="s">
        <v>56</v>
      </c>
      <c r="D197" s="640">
        <v>1100</v>
      </c>
      <c r="E197" s="641">
        <v>1100</v>
      </c>
      <c r="F197" s="642">
        <v>44043</v>
      </c>
      <c r="G197" s="642">
        <v>47695</v>
      </c>
      <c r="H197" s="643">
        <v>10</v>
      </c>
      <c r="I197" s="656" t="s">
        <v>185</v>
      </c>
      <c r="J197" s="645">
        <v>7.3999999999999995E-3</v>
      </c>
      <c r="K197" s="646">
        <v>7.9</v>
      </c>
    </row>
    <row r="198" spans="2:11" s="634" customFormat="1" ht="18.75" customHeight="1" x14ac:dyDescent="0.45">
      <c r="B198" s="949"/>
      <c r="C198" s="635" t="s">
        <v>14</v>
      </c>
      <c r="D198" s="636">
        <v>2200</v>
      </c>
      <c r="E198" s="914">
        <v>3700</v>
      </c>
      <c r="F198" s="787">
        <v>44043</v>
      </c>
      <c r="G198" s="916">
        <v>47514</v>
      </c>
      <c r="H198" s="917">
        <v>9.5</v>
      </c>
      <c r="I198" s="927" t="s">
        <v>185</v>
      </c>
      <c r="J198" s="928">
        <v>6.9130000000000007E-3</v>
      </c>
      <c r="K198" s="925">
        <v>7.4</v>
      </c>
    </row>
    <row r="199" spans="2:11" s="634" customFormat="1" ht="18.75" customHeight="1" x14ac:dyDescent="0.45">
      <c r="B199" s="949"/>
      <c r="C199" s="663" t="s">
        <v>23</v>
      </c>
      <c r="D199" s="664">
        <v>1000</v>
      </c>
      <c r="E199" s="926"/>
      <c r="F199" s="788"/>
      <c r="G199" s="916"/>
      <c r="H199" s="917">
        <v>0</v>
      </c>
      <c r="I199" s="927" t="e">
        <v>#N/A</v>
      </c>
      <c r="J199" s="928"/>
      <c r="K199" s="925" t="e">
        <v>#NUM!</v>
      </c>
    </row>
    <row r="200" spans="2:11" s="634" customFormat="1" ht="18.75" customHeight="1" x14ac:dyDescent="0.45">
      <c r="B200" s="949"/>
      <c r="C200" s="637" t="s">
        <v>197</v>
      </c>
      <c r="D200" s="638">
        <v>500</v>
      </c>
      <c r="E200" s="915"/>
      <c r="F200" s="789"/>
      <c r="G200" s="916"/>
      <c r="H200" s="917">
        <v>0</v>
      </c>
      <c r="I200" s="927" t="e">
        <v>#N/A</v>
      </c>
      <c r="J200" s="928"/>
      <c r="K200" s="925" t="e">
        <v>#NUM!</v>
      </c>
    </row>
    <row r="201" spans="2:11" s="634" customFormat="1" ht="18.75" customHeight="1" x14ac:dyDescent="0.45">
      <c r="B201" s="949"/>
      <c r="C201" s="639" t="s">
        <v>56</v>
      </c>
      <c r="D201" s="640">
        <v>700</v>
      </c>
      <c r="E201" s="641">
        <v>700</v>
      </c>
      <c r="F201" s="642">
        <v>44043</v>
      </c>
      <c r="G201" s="642">
        <v>47514</v>
      </c>
      <c r="H201" s="643">
        <v>9.5</v>
      </c>
      <c r="I201" s="656" t="s">
        <v>185</v>
      </c>
      <c r="J201" s="645">
        <v>7.0500000000000007E-3</v>
      </c>
      <c r="K201" s="646">
        <v>7.4</v>
      </c>
    </row>
    <row r="202" spans="2:11" s="634" customFormat="1" ht="18.75" customHeight="1" x14ac:dyDescent="0.45">
      <c r="B202" s="949"/>
      <c r="C202" s="647" t="s">
        <v>34</v>
      </c>
      <c r="D202" s="648">
        <v>750</v>
      </c>
      <c r="E202" s="649">
        <v>750</v>
      </c>
      <c r="F202" s="650">
        <v>44043</v>
      </c>
      <c r="G202" s="650">
        <v>47330</v>
      </c>
      <c r="H202" s="651">
        <v>9</v>
      </c>
      <c r="I202" s="655" t="s">
        <v>185</v>
      </c>
      <c r="J202" s="653">
        <v>6.5630000000000003E-3</v>
      </c>
      <c r="K202" s="654">
        <v>6.9</v>
      </c>
    </row>
    <row r="203" spans="2:11" s="634" customFormat="1" ht="18.75" customHeight="1" x14ac:dyDescent="0.45">
      <c r="B203" s="949"/>
      <c r="C203" s="639" t="s">
        <v>17</v>
      </c>
      <c r="D203" s="640">
        <v>1700</v>
      </c>
      <c r="E203" s="641">
        <v>1700</v>
      </c>
      <c r="F203" s="642">
        <v>44043</v>
      </c>
      <c r="G203" s="642">
        <v>46965</v>
      </c>
      <c r="H203" s="643">
        <v>8</v>
      </c>
      <c r="I203" s="656" t="s">
        <v>121</v>
      </c>
      <c r="J203" s="645">
        <v>5.3449999999999999E-3</v>
      </c>
      <c r="K203" s="646">
        <v>5.9</v>
      </c>
    </row>
    <row r="204" spans="2:11" s="634" customFormat="1" ht="18.75" customHeight="1" x14ac:dyDescent="0.45">
      <c r="B204" s="949"/>
      <c r="C204" s="647" t="s">
        <v>211</v>
      </c>
      <c r="D204" s="648">
        <v>800</v>
      </c>
      <c r="E204" s="649">
        <v>800</v>
      </c>
      <c r="F204" s="650">
        <v>44043</v>
      </c>
      <c r="G204" s="650">
        <v>46783</v>
      </c>
      <c r="H204" s="651">
        <v>7.5</v>
      </c>
      <c r="I204" s="655" t="s">
        <v>185</v>
      </c>
      <c r="J204" s="653">
        <v>5.5255E-3</v>
      </c>
      <c r="K204" s="654">
        <v>5.4</v>
      </c>
    </row>
    <row r="205" spans="2:11" s="634" customFormat="1" ht="18.75" customHeight="1" x14ac:dyDescent="0.45">
      <c r="B205" s="949"/>
      <c r="C205" s="639" t="s">
        <v>19</v>
      </c>
      <c r="D205" s="640">
        <v>1700</v>
      </c>
      <c r="E205" s="641">
        <v>1700</v>
      </c>
      <c r="F205" s="642">
        <v>44043</v>
      </c>
      <c r="G205" s="642">
        <v>45869</v>
      </c>
      <c r="H205" s="643">
        <v>5</v>
      </c>
      <c r="I205" s="656" t="s">
        <v>121</v>
      </c>
      <c r="J205" s="645">
        <v>3.8700000000000002E-3</v>
      </c>
      <c r="K205" s="646">
        <v>2.9</v>
      </c>
    </row>
    <row r="206" spans="2:11" s="634" customFormat="1" ht="18.75" customHeight="1" x14ac:dyDescent="0.45">
      <c r="B206" s="949"/>
      <c r="C206" s="647" t="s">
        <v>212</v>
      </c>
      <c r="D206" s="648">
        <v>500</v>
      </c>
      <c r="E206" s="649">
        <v>500</v>
      </c>
      <c r="F206" s="650">
        <v>44043</v>
      </c>
      <c r="G206" s="650">
        <v>45688</v>
      </c>
      <c r="H206" s="651">
        <v>4.5</v>
      </c>
      <c r="I206" s="655" t="s">
        <v>185</v>
      </c>
      <c r="J206" s="653">
        <v>3.7315E-3</v>
      </c>
      <c r="K206" s="654">
        <v>2.4</v>
      </c>
    </row>
    <row r="207" spans="2:11" s="634" customFormat="1" ht="18.75" customHeight="1" x14ac:dyDescent="0.45">
      <c r="B207" s="949"/>
      <c r="C207" s="639" t="s">
        <v>56</v>
      </c>
      <c r="D207" s="640">
        <v>4500</v>
      </c>
      <c r="E207" s="641">
        <v>4500</v>
      </c>
      <c r="F207" s="642">
        <v>44092</v>
      </c>
      <c r="G207" s="642">
        <v>47744</v>
      </c>
      <c r="H207" s="643">
        <v>10</v>
      </c>
      <c r="I207" s="656" t="s">
        <v>185</v>
      </c>
      <c r="J207" s="645">
        <v>3.8E-3</v>
      </c>
      <c r="K207" s="646">
        <v>8.1</v>
      </c>
    </row>
    <row r="208" spans="2:11" s="634" customFormat="1" ht="18.75" customHeight="1" x14ac:dyDescent="0.45">
      <c r="B208" s="949"/>
      <c r="C208" s="647" t="s">
        <v>56</v>
      </c>
      <c r="D208" s="648">
        <v>2900</v>
      </c>
      <c r="E208" s="649">
        <v>2900</v>
      </c>
      <c r="F208" s="650">
        <v>44092</v>
      </c>
      <c r="G208" s="650">
        <v>47193</v>
      </c>
      <c r="H208" s="651">
        <v>8.5</v>
      </c>
      <c r="I208" s="655" t="s">
        <v>185</v>
      </c>
      <c r="J208" s="653">
        <v>2.7499999999999998E-3</v>
      </c>
      <c r="K208" s="654">
        <v>6.5</v>
      </c>
    </row>
    <row r="209" spans="2:11" s="634" customFormat="1" ht="18.75" customHeight="1" x14ac:dyDescent="0.45">
      <c r="B209" s="949"/>
      <c r="C209" s="639" t="s">
        <v>17</v>
      </c>
      <c r="D209" s="640">
        <v>1000</v>
      </c>
      <c r="E209" s="641">
        <v>1000</v>
      </c>
      <c r="F209" s="642">
        <v>44092</v>
      </c>
      <c r="G209" s="642">
        <v>47011</v>
      </c>
      <c r="H209" s="643">
        <v>8</v>
      </c>
      <c r="I209" s="656" t="s">
        <v>185</v>
      </c>
      <c r="J209" s="645">
        <v>2.6708000000000001E-3</v>
      </c>
      <c r="K209" s="646">
        <v>6</v>
      </c>
    </row>
    <row r="210" spans="2:11" s="634" customFormat="1" ht="18.75" customHeight="1" x14ac:dyDescent="0.45">
      <c r="B210" s="949"/>
      <c r="C210" s="647" t="s">
        <v>17</v>
      </c>
      <c r="D210" s="648">
        <v>1600</v>
      </c>
      <c r="E210" s="649">
        <v>1600</v>
      </c>
      <c r="F210" s="650">
        <v>44092</v>
      </c>
      <c r="G210" s="650">
        <v>46647</v>
      </c>
      <c r="H210" s="651">
        <v>7</v>
      </c>
      <c r="I210" s="655" t="s">
        <v>185</v>
      </c>
      <c r="J210" s="653">
        <v>2.1949999999999999E-3</v>
      </c>
      <c r="K210" s="654">
        <v>5</v>
      </c>
    </row>
    <row r="211" spans="2:11" s="634" customFormat="1" ht="18.75" customHeight="1" x14ac:dyDescent="0.45">
      <c r="B211" s="949"/>
      <c r="C211" s="639" t="s">
        <v>19</v>
      </c>
      <c r="D211" s="640">
        <v>2000</v>
      </c>
      <c r="E211" s="641">
        <v>2000</v>
      </c>
      <c r="F211" s="642">
        <v>44104</v>
      </c>
      <c r="G211" s="642">
        <v>47025</v>
      </c>
      <c r="H211" s="643">
        <v>8</v>
      </c>
      <c r="I211" s="656" t="s">
        <v>185</v>
      </c>
      <c r="J211" s="645">
        <v>2.3630000000000001E-3</v>
      </c>
      <c r="K211" s="646">
        <v>6.1</v>
      </c>
    </row>
    <row r="212" spans="2:11" s="634" customFormat="1" ht="18.75" customHeight="1" x14ac:dyDescent="0.45">
      <c r="B212" s="949"/>
      <c r="C212" s="647" t="s">
        <v>17</v>
      </c>
      <c r="D212" s="648">
        <v>2000</v>
      </c>
      <c r="E212" s="649">
        <v>2000</v>
      </c>
      <c r="F212" s="650">
        <v>44104</v>
      </c>
      <c r="G212" s="650">
        <v>46660</v>
      </c>
      <c r="H212" s="651">
        <v>7</v>
      </c>
      <c r="I212" s="655" t="s">
        <v>185</v>
      </c>
      <c r="J212" s="653">
        <v>2.1193000000000002E-3</v>
      </c>
      <c r="K212" s="654">
        <v>5.0999999999999996</v>
      </c>
    </row>
    <row r="213" spans="2:11" s="634" customFormat="1" ht="18.75" customHeight="1" x14ac:dyDescent="0.45">
      <c r="B213" s="949"/>
      <c r="C213" s="639" t="s">
        <v>56</v>
      </c>
      <c r="D213" s="640">
        <v>2000</v>
      </c>
      <c r="E213" s="641">
        <v>2000</v>
      </c>
      <c r="F213" s="642">
        <v>44104</v>
      </c>
      <c r="G213" s="642">
        <v>47756</v>
      </c>
      <c r="H213" s="643">
        <v>10</v>
      </c>
      <c r="I213" s="656" t="s">
        <v>185</v>
      </c>
      <c r="J213" s="645">
        <v>3.7000000000000002E-3</v>
      </c>
      <c r="K213" s="646">
        <v>8.1</v>
      </c>
    </row>
    <row r="214" spans="2:11" s="634" customFormat="1" ht="18.75" customHeight="1" x14ac:dyDescent="0.45">
      <c r="B214" s="949"/>
      <c r="C214" s="647" t="s">
        <v>23</v>
      </c>
      <c r="D214" s="648">
        <v>2000</v>
      </c>
      <c r="E214" s="649">
        <v>2000</v>
      </c>
      <c r="F214" s="650">
        <v>44104</v>
      </c>
      <c r="G214" s="650">
        <v>47756</v>
      </c>
      <c r="H214" s="651">
        <v>10</v>
      </c>
      <c r="I214" s="655" t="s">
        <v>185</v>
      </c>
      <c r="J214" s="653">
        <v>3.79E-3</v>
      </c>
      <c r="K214" s="654">
        <v>8.1</v>
      </c>
    </row>
    <row r="215" spans="2:11" s="634" customFormat="1" ht="18.75" customHeight="1" x14ac:dyDescent="0.45">
      <c r="B215" s="949"/>
      <c r="C215" s="639" t="s">
        <v>25</v>
      </c>
      <c r="D215" s="640">
        <v>1500</v>
      </c>
      <c r="E215" s="641">
        <v>1500</v>
      </c>
      <c r="F215" s="642">
        <v>44104</v>
      </c>
      <c r="G215" s="642">
        <v>47756</v>
      </c>
      <c r="H215" s="643">
        <v>10</v>
      </c>
      <c r="I215" s="656" t="s">
        <v>185</v>
      </c>
      <c r="J215" s="645">
        <v>3.79E-3</v>
      </c>
      <c r="K215" s="646">
        <v>8.1</v>
      </c>
    </row>
    <row r="216" spans="2:11" s="634" customFormat="1" ht="18.75" customHeight="1" x14ac:dyDescent="0.45">
      <c r="B216" s="949"/>
      <c r="C216" s="647" t="s">
        <v>194</v>
      </c>
      <c r="D216" s="648">
        <v>1500</v>
      </c>
      <c r="E216" s="649">
        <v>1500</v>
      </c>
      <c r="F216" s="650">
        <v>44104</v>
      </c>
      <c r="G216" s="650">
        <v>47756</v>
      </c>
      <c r="H216" s="651">
        <v>10</v>
      </c>
      <c r="I216" s="655" t="s">
        <v>185</v>
      </c>
      <c r="J216" s="653">
        <v>3.79E-3</v>
      </c>
      <c r="K216" s="654">
        <v>8.1</v>
      </c>
    </row>
    <row r="217" spans="2:11" s="634" customFormat="1" ht="18.75" customHeight="1" x14ac:dyDescent="0.45">
      <c r="B217" s="949"/>
      <c r="C217" s="639" t="s">
        <v>14</v>
      </c>
      <c r="D217" s="640">
        <v>3000</v>
      </c>
      <c r="E217" s="641">
        <v>3000</v>
      </c>
      <c r="F217" s="642">
        <v>44105</v>
      </c>
      <c r="G217" s="642">
        <v>47756</v>
      </c>
      <c r="H217" s="643">
        <v>10</v>
      </c>
      <c r="I217" s="656" t="s">
        <v>185</v>
      </c>
      <c r="J217" s="645">
        <v>3.7799999999999999E-3</v>
      </c>
      <c r="K217" s="646">
        <v>8.1</v>
      </c>
    </row>
    <row r="218" spans="2:11" s="634" customFormat="1" ht="18.75" customHeight="1" x14ac:dyDescent="0.45">
      <c r="B218" s="949"/>
      <c r="C218" s="647" t="s">
        <v>19</v>
      </c>
      <c r="D218" s="648">
        <v>2000</v>
      </c>
      <c r="E218" s="649">
        <v>2000</v>
      </c>
      <c r="F218" s="650">
        <v>44106</v>
      </c>
      <c r="G218" s="650">
        <v>47025</v>
      </c>
      <c r="H218" s="651">
        <v>8</v>
      </c>
      <c r="I218" s="655" t="s">
        <v>185</v>
      </c>
      <c r="J218" s="653">
        <v>2.3379999999999998E-3</v>
      </c>
      <c r="K218" s="654">
        <v>6.1</v>
      </c>
    </row>
    <row r="219" spans="2:11" s="634" customFormat="1" ht="18.75" customHeight="1" x14ac:dyDescent="0.45">
      <c r="B219" s="949"/>
      <c r="C219" s="639" t="s">
        <v>56</v>
      </c>
      <c r="D219" s="640">
        <v>2250</v>
      </c>
      <c r="E219" s="641">
        <v>2250</v>
      </c>
      <c r="F219" s="642">
        <v>44106</v>
      </c>
      <c r="G219" s="642">
        <v>46660</v>
      </c>
      <c r="H219" s="643">
        <v>7</v>
      </c>
      <c r="I219" s="656" t="s">
        <v>185</v>
      </c>
      <c r="J219" s="645">
        <v>2.0999999999999999E-3</v>
      </c>
      <c r="K219" s="646">
        <v>5.0999999999999996</v>
      </c>
    </row>
    <row r="220" spans="2:11" s="634" customFormat="1" ht="18.75" customHeight="1" x14ac:dyDescent="0.45">
      <c r="B220" s="949"/>
      <c r="C220" s="647" t="s">
        <v>17</v>
      </c>
      <c r="D220" s="648">
        <v>800</v>
      </c>
      <c r="E220" s="649">
        <v>800</v>
      </c>
      <c r="F220" s="650">
        <v>44106</v>
      </c>
      <c r="G220" s="650">
        <v>46660</v>
      </c>
      <c r="H220" s="651">
        <v>7</v>
      </c>
      <c r="I220" s="655" t="s">
        <v>185</v>
      </c>
      <c r="J220" s="653">
        <v>2.1316E-3</v>
      </c>
      <c r="K220" s="654">
        <v>5.0999999999999996</v>
      </c>
    </row>
    <row r="221" spans="2:11" s="634" customFormat="1" ht="18.75" customHeight="1" x14ac:dyDescent="0.45">
      <c r="B221" s="949"/>
      <c r="C221" s="639" t="s">
        <v>194</v>
      </c>
      <c r="D221" s="640">
        <v>1500</v>
      </c>
      <c r="E221" s="641">
        <v>1500</v>
      </c>
      <c r="F221" s="642">
        <v>44111</v>
      </c>
      <c r="G221" s="642">
        <v>47756</v>
      </c>
      <c r="H221" s="643">
        <v>10</v>
      </c>
      <c r="I221" s="656" t="s">
        <v>185</v>
      </c>
      <c r="J221" s="645">
        <v>3.8800000000000002E-3</v>
      </c>
      <c r="K221" s="646">
        <v>8.1</v>
      </c>
    </row>
    <row r="222" spans="2:11" s="634" customFormat="1" ht="18.75" customHeight="1" x14ac:dyDescent="0.45">
      <c r="B222" s="949"/>
      <c r="C222" s="647" t="s">
        <v>56</v>
      </c>
      <c r="D222" s="648">
        <v>2500</v>
      </c>
      <c r="E222" s="649">
        <v>2500</v>
      </c>
      <c r="F222" s="650">
        <v>44277</v>
      </c>
      <c r="G222" s="650">
        <v>47927</v>
      </c>
      <c r="H222" s="651">
        <v>10</v>
      </c>
      <c r="I222" s="655" t="s">
        <v>185</v>
      </c>
      <c r="J222" s="653">
        <v>5.1000000000000004E-3</v>
      </c>
      <c r="K222" s="654">
        <v>8.6</v>
      </c>
    </row>
    <row r="223" spans="2:11" s="634" customFormat="1" ht="18.75" customHeight="1" x14ac:dyDescent="0.45">
      <c r="B223" s="949"/>
      <c r="C223" s="639" t="s">
        <v>56</v>
      </c>
      <c r="D223" s="640">
        <v>2900</v>
      </c>
      <c r="E223" s="641">
        <v>2900</v>
      </c>
      <c r="F223" s="642">
        <v>44277</v>
      </c>
      <c r="G223" s="642">
        <v>47382</v>
      </c>
      <c r="H223" s="643">
        <v>8.5</v>
      </c>
      <c r="I223" s="656" t="s">
        <v>185</v>
      </c>
      <c r="J223" s="645">
        <v>3.6499999999999996E-3</v>
      </c>
      <c r="K223" s="646">
        <v>7.1</v>
      </c>
    </row>
    <row r="224" spans="2:11" s="634" customFormat="1" ht="18.75" customHeight="1" x14ac:dyDescent="0.45">
      <c r="B224" s="949"/>
      <c r="C224" s="647" t="s">
        <v>56</v>
      </c>
      <c r="D224" s="648">
        <v>2000</v>
      </c>
      <c r="E224" s="649">
        <v>2000</v>
      </c>
      <c r="F224" s="650">
        <v>44277</v>
      </c>
      <c r="G224" s="650">
        <v>46834</v>
      </c>
      <c r="H224" s="651">
        <v>7</v>
      </c>
      <c r="I224" s="655" t="s">
        <v>185</v>
      </c>
      <c r="J224" s="653">
        <v>2.4499999999999999E-3</v>
      </c>
      <c r="K224" s="654">
        <v>5.6</v>
      </c>
    </row>
    <row r="225" spans="2:11" s="634" customFormat="1" ht="18.75" customHeight="1" x14ac:dyDescent="0.45">
      <c r="B225" s="949"/>
      <c r="C225" s="639" t="s">
        <v>17</v>
      </c>
      <c r="D225" s="640">
        <v>2600</v>
      </c>
      <c r="E225" s="641">
        <v>2600</v>
      </c>
      <c r="F225" s="642">
        <v>44277</v>
      </c>
      <c r="G225" s="642">
        <v>47564</v>
      </c>
      <c r="H225" s="643">
        <v>9</v>
      </c>
      <c r="I225" s="656" t="s">
        <v>185</v>
      </c>
      <c r="J225" s="645">
        <v>4.5865999999999997E-3</v>
      </c>
      <c r="K225" s="646">
        <v>7.6</v>
      </c>
    </row>
    <row r="226" spans="2:11" s="634" customFormat="1" ht="18.75" customHeight="1" x14ac:dyDescent="0.45">
      <c r="B226" s="949"/>
      <c r="C226" s="665" t="s">
        <v>56</v>
      </c>
      <c r="D226" s="648">
        <v>1000</v>
      </c>
      <c r="E226" s="649">
        <v>1000</v>
      </c>
      <c r="F226" s="666">
        <v>44286</v>
      </c>
      <c r="G226" s="666">
        <v>44834</v>
      </c>
      <c r="H226" s="651">
        <v>1.5</v>
      </c>
      <c r="I226" s="675" t="s">
        <v>10</v>
      </c>
      <c r="J226" s="676">
        <v>2.3E-3</v>
      </c>
      <c r="K226" s="668">
        <v>0.1</v>
      </c>
    </row>
    <row r="227" spans="2:11" s="634" customFormat="1" ht="18.75" customHeight="1" x14ac:dyDescent="0.45">
      <c r="B227" s="949"/>
      <c r="C227" s="639" t="s">
        <v>56</v>
      </c>
      <c r="D227" s="640">
        <v>1500</v>
      </c>
      <c r="E227" s="641">
        <v>1500</v>
      </c>
      <c r="F227" s="642">
        <v>44286</v>
      </c>
      <c r="G227" s="642">
        <v>46812</v>
      </c>
      <c r="H227" s="643">
        <v>6.9</v>
      </c>
      <c r="I227" s="656" t="s">
        <v>185</v>
      </c>
      <c r="J227" s="645">
        <v>2.2300000000000002E-3</v>
      </c>
      <c r="K227" s="646">
        <v>5.5</v>
      </c>
    </row>
    <row r="228" spans="2:11" s="634" customFormat="1" ht="18.75" customHeight="1" x14ac:dyDescent="0.45">
      <c r="B228" s="949"/>
      <c r="C228" s="647" t="s">
        <v>19</v>
      </c>
      <c r="D228" s="648">
        <v>1500</v>
      </c>
      <c r="E228" s="649">
        <v>1500</v>
      </c>
      <c r="F228" s="650">
        <v>44287</v>
      </c>
      <c r="G228" s="650">
        <v>47207</v>
      </c>
      <c r="H228" s="651">
        <v>8</v>
      </c>
      <c r="I228" s="655" t="s">
        <v>185</v>
      </c>
      <c r="J228" s="653">
        <v>3.1380000000000002E-3</v>
      </c>
      <c r="K228" s="654">
        <v>6.6</v>
      </c>
    </row>
    <row r="229" spans="2:11" s="634" customFormat="1" ht="18.75" customHeight="1" x14ac:dyDescent="0.45">
      <c r="B229" s="949"/>
      <c r="C229" s="639" t="s">
        <v>19</v>
      </c>
      <c r="D229" s="640">
        <v>1500</v>
      </c>
      <c r="E229" s="641">
        <v>1500</v>
      </c>
      <c r="F229" s="642">
        <v>44287</v>
      </c>
      <c r="G229" s="642">
        <v>47571</v>
      </c>
      <c r="H229" s="643">
        <v>9</v>
      </c>
      <c r="I229" s="656" t="s">
        <v>185</v>
      </c>
      <c r="J229" s="645">
        <v>3.8999999999999998E-3</v>
      </c>
      <c r="K229" s="646">
        <v>7.6</v>
      </c>
    </row>
    <row r="230" spans="2:11" s="634" customFormat="1" ht="18.75" customHeight="1" x14ac:dyDescent="0.45">
      <c r="B230" s="949"/>
      <c r="C230" s="665" t="s">
        <v>34</v>
      </c>
      <c r="D230" s="648">
        <v>1000</v>
      </c>
      <c r="E230" s="649">
        <v>1000</v>
      </c>
      <c r="F230" s="666">
        <v>44287</v>
      </c>
      <c r="G230" s="666">
        <v>47938</v>
      </c>
      <c r="H230" s="651">
        <v>10</v>
      </c>
      <c r="I230" s="655" t="s">
        <v>185</v>
      </c>
      <c r="J230" s="667">
        <v>4.7000000000000002E-3</v>
      </c>
      <c r="K230" s="668">
        <v>8.6</v>
      </c>
    </row>
    <row r="231" spans="2:11" s="634" customFormat="1" ht="18.75" customHeight="1" x14ac:dyDescent="0.45">
      <c r="B231" s="949"/>
      <c r="C231" s="639" t="s">
        <v>56</v>
      </c>
      <c r="D231" s="640">
        <v>2200</v>
      </c>
      <c r="E231" s="641">
        <v>2200</v>
      </c>
      <c r="F231" s="642">
        <v>44293</v>
      </c>
      <c r="G231" s="642">
        <v>47756</v>
      </c>
      <c r="H231" s="643">
        <v>9.5</v>
      </c>
      <c r="I231" s="656" t="s">
        <v>185</v>
      </c>
      <c r="J231" s="645">
        <v>4.15E-3</v>
      </c>
      <c r="K231" s="646">
        <v>8.1</v>
      </c>
    </row>
    <row r="232" spans="2:11" s="634" customFormat="1" ht="18.75" customHeight="1" x14ac:dyDescent="0.45">
      <c r="B232" s="949"/>
      <c r="C232" s="647" t="s">
        <v>17</v>
      </c>
      <c r="D232" s="648">
        <v>800</v>
      </c>
      <c r="E232" s="649">
        <v>800</v>
      </c>
      <c r="F232" s="650">
        <v>44293</v>
      </c>
      <c r="G232" s="650">
        <v>46850</v>
      </c>
      <c r="H232" s="651">
        <v>7</v>
      </c>
      <c r="I232" s="655" t="s">
        <v>185</v>
      </c>
      <c r="J232" s="653">
        <v>2.5877000000000001E-3</v>
      </c>
      <c r="K232" s="654">
        <v>5.6</v>
      </c>
    </row>
    <row r="233" spans="2:11" s="634" customFormat="1" ht="18.75" customHeight="1" x14ac:dyDescent="0.45">
      <c r="B233" s="949"/>
      <c r="C233" s="639" t="s">
        <v>24</v>
      </c>
      <c r="D233" s="640">
        <v>1400</v>
      </c>
      <c r="E233" s="641">
        <v>1400</v>
      </c>
      <c r="F233" s="642">
        <v>44316</v>
      </c>
      <c r="G233" s="642">
        <v>47968</v>
      </c>
      <c r="H233" s="643">
        <v>10</v>
      </c>
      <c r="I233" s="656" t="s">
        <v>185</v>
      </c>
      <c r="J233" s="645">
        <v>4.7400000000000003E-3</v>
      </c>
      <c r="K233" s="646">
        <v>8.6999999999999993</v>
      </c>
    </row>
    <row r="234" spans="2:11" s="634" customFormat="1" ht="18.75" customHeight="1" x14ac:dyDescent="0.45">
      <c r="B234" s="949"/>
      <c r="C234" s="647" t="s">
        <v>19</v>
      </c>
      <c r="D234" s="648">
        <v>700</v>
      </c>
      <c r="E234" s="649">
        <v>700</v>
      </c>
      <c r="F234" s="650">
        <v>44316</v>
      </c>
      <c r="G234" s="650">
        <v>47235</v>
      </c>
      <c r="H234" s="651">
        <v>8</v>
      </c>
      <c r="I234" s="655" t="s">
        <v>185</v>
      </c>
      <c r="J234" s="653">
        <v>3.1879999999999999E-3</v>
      </c>
      <c r="K234" s="654">
        <v>6.7</v>
      </c>
    </row>
    <row r="235" spans="2:11" s="634" customFormat="1" ht="18.75" customHeight="1" x14ac:dyDescent="0.45">
      <c r="B235" s="949"/>
      <c r="C235" s="639" t="s">
        <v>18</v>
      </c>
      <c r="D235" s="640">
        <v>700</v>
      </c>
      <c r="E235" s="641">
        <v>700</v>
      </c>
      <c r="F235" s="642">
        <v>44316</v>
      </c>
      <c r="G235" s="642">
        <v>46871</v>
      </c>
      <c r="H235" s="643">
        <v>7</v>
      </c>
      <c r="I235" s="656" t="s">
        <v>185</v>
      </c>
      <c r="J235" s="645">
        <v>2.3243000000000001E-3</v>
      </c>
      <c r="K235" s="646">
        <v>5.7</v>
      </c>
    </row>
    <row r="236" spans="2:11" s="634" customFormat="1" ht="18.75" customHeight="1" x14ac:dyDescent="0.45">
      <c r="B236" s="949"/>
      <c r="C236" s="665" t="s">
        <v>57</v>
      </c>
      <c r="D236" s="648">
        <v>5000</v>
      </c>
      <c r="E236" s="649">
        <v>5000</v>
      </c>
      <c r="F236" s="666">
        <v>44368</v>
      </c>
      <c r="G236" s="666">
        <v>45107</v>
      </c>
      <c r="H236" s="651">
        <v>2</v>
      </c>
      <c r="I236" s="675" t="s">
        <v>10</v>
      </c>
      <c r="J236" s="676">
        <v>2.3E-3</v>
      </c>
      <c r="K236" s="668">
        <v>0.8</v>
      </c>
    </row>
    <row r="237" spans="2:11" s="634" customFormat="1" ht="18.75" customHeight="1" x14ac:dyDescent="0.45">
      <c r="B237" s="949"/>
      <c r="C237" s="639" t="s">
        <v>20</v>
      </c>
      <c r="D237" s="640">
        <v>950</v>
      </c>
      <c r="E237" s="641">
        <v>950</v>
      </c>
      <c r="F237" s="642">
        <v>44407</v>
      </c>
      <c r="G237" s="642">
        <v>47149</v>
      </c>
      <c r="H237" s="643">
        <v>7.5</v>
      </c>
      <c r="I237" s="656" t="s">
        <v>185</v>
      </c>
      <c r="J237" s="645">
        <v>2.3314999999999998E-3</v>
      </c>
      <c r="K237" s="646">
        <v>6.4</v>
      </c>
    </row>
    <row r="238" spans="2:11" s="634" customFormat="1" ht="18.75" customHeight="1" x14ac:dyDescent="0.45">
      <c r="B238" s="949"/>
      <c r="C238" s="647" t="s">
        <v>57</v>
      </c>
      <c r="D238" s="648">
        <v>2650</v>
      </c>
      <c r="E238" s="649">
        <v>2650</v>
      </c>
      <c r="F238" s="650">
        <v>44407</v>
      </c>
      <c r="G238" s="650">
        <v>47514</v>
      </c>
      <c r="H238" s="651">
        <v>8.5</v>
      </c>
      <c r="I238" s="655" t="s">
        <v>185</v>
      </c>
      <c r="J238" s="653">
        <v>2.3499999999999997E-3</v>
      </c>
      <c r="K238" s="654">
        <v>7.4</v>
      </c>
    </row>
    <row r="239" spans="2:11" s="634" customFormat="1" ht="18.75" customHeight="1" x14ac:dyDescent="0.45">
      <c r="B239" s="949"/>
      <c r="C239" s="672" t="s">
        <v>204</v>
      </c>
      <c r="D239" s="640">
        <v>1700</v>
      </c>
      <c r="E239" s="641">
        <v>1700</v>
      </c>
      <c r="F239" s="669">
        <v>44407</v>
      </c>
      <c r="G239" s="669">
        <v>48060</v>
      </c>
      <c r="H239" s="643">
        <v>10</v>
      </c>
      <c r="I239" s="656" t="s">
        <v>185</v>
      </c>
      <c r="J239" s="673">
        <v>3.9399999999999999E-3</v>
      </c>
      <c r="K239" s="674">
        <v>8.9</v>
      </c>
    </row>
    <row r="240" spans="2:11" s="634" customFormat="1" ht="18.75" customHeight="1" x14ac:dyDescent="0.45">
      <c r="B240" s="949"/>
      <c r="C240" s="647" t="s">
        <v>197</v>
      </c>
      <c r="D240" s="648">
        <v>1300</v>
      </c>
      <c r="E240" s="649">
        <v>1300</v>
      </c>
      <c r="F240" s="650">
        <v>44407</v>
      </c>
      <c r="G240" s="666">
        <v>48060</v>
      </c>
      <c r="H240" s="651">
        <v>10</v>
      </c>
      <c r="I240" s="655" t="s">
        <v>185</v>
      </c>
      <c r="J240" s="653">
        <v>3.5336999999999999E-3</v>
      </c>
      <c r="K240" s="654">
        <v>8.9</v>
      </c>
    </row>
    <row r="241" spans="2:11" s="634" customFormat="1" ht="18.75" customHeight="1" x14ac:dyDescent="0.45">
      <c r="B241" s="949"/>
      <c r="C241" s="639" t="s">
        <v>23</v>
      </c>
      <c r="D241" s="640">
        <v>900</v>
      </c>
      <c r="E241" s="641">
        <v>900</v>
      </c>
      <c r="F241" s="642">
        <v>44407</v>
      </c>
      <c r="G241" s="642">
        <v>48060</v>
      </c>
      <c r="H241" s="643">
        <v>10</v>
      </c>
      <c r="I241" s="656" t="s">
        <v>185</v>
      </c>
      <c r="J241" s="645">
        <v>3.9399999999999999E-3</v>
      </c>
      <c r="K241" s="646">
        <v>8.9</v>
      </c>
    </row>
    <row r="242" spans="2:11" s="634" customFormat="1" ht="18.75" customHeight="1" x14ac:dyDescent="0.45">
      <c r="B242" s="949"/>
      <c r="C242" s="647" t="s">
        <v>14</v>
      </c>
      <c r="D242" s="648">
        <v>900</v>
      </c>
      <c r="E242" s="649">
        <v>900</v>
      </c>
      <c r="F242" s="650">
        <v>44407</v>
      </c>
      <c r="G242" s="650">
        <v>48060</v>
      </c>
      <c r="H242" s="651">
        <v>10</v>
      </c>
      <c r="I242" s="655" t="s">
        <v>185</v>
      </c>
      <c r="J242" s="653">
        <v>3.9399999999999999E-3</v>
      </c>
      <c r="K242" s="654">
        <v>8.9</v>
      </c>
    </row>
    <row r="243" spans="2:11" s="634" customFormat="1" ht="18.75" customHeight="1" x14ac:dyDescent="0.45">
      <c r="B243" s="949"/>
      <c r="C243" s="639" t="s">
        <v>205</v>
      </c>
      <c r="D243" s="640">
        <v>550</v>
      </c>
      <c r="E243" s="641">
        <v>550</v>
      </c>
      <c r="F243" s="642">
        <v>44407</v>
      </c>
      <c r="G243" s="669">
        <v>48060</v>
      </c>
      <c r="H243" s="643">
        <v>10</v>
      </c>
      <c r="I243" s="656" t="s">
        <v>12</v>
      </c>
      <c r="J243" s="645">
        <v>3.9399999999999999E-3</v>
      </c>
      <c r="K243" s="646">
        <v>8.9</v>
      </c>
    </row>
    <row r="244" spans="2:11" s="634" customFormat="1" ht="18.75" customHeight="1" x14ac:dyDescent="0.45">
      <c r="B244" s="949"/>
      <c r="C244" s="665" t="s">
        <v>17</v>
      </c>
      <c r="D244" s="648">
        <v>2000</v>
      </c>
      <c r="E244" s="649">
        <v>2000</v>
      </c>
      <c r="F244" s="666">
        <v>44439</v>
      </c>
      <c r="G244" s="666">
        <v>44985</v>
      </c>
      <c r="H244" s="651">
        <v>1.5</v>
      </c>
      <c r="I244" s="675" t="s">
        <v>11</v>
      </c>
      <c r="J244" s="676">
        <v>2.3E-3</v>
      </c>
      <c r="K244" s="668">
        <v>0.5</v>
      </c>
    </row>
    <row r="245" spans="2:11" s="634" customFormat="1" ht="18.75" customHeight="1" x14ac:dyDescent="0.45">
      <c r="B245" s="949"/>
      <c r="C245" s="672" t="s">
        <v>57</v>
      </c>
      <c r="D245" s="640">
        <v>3250</v>
      </c>
      <c r="E245" s="641">
        <v>3250</v>
      </c>
      <c r="F245" s="669">
        <v>44470</v>
      </c>
      <c r="G245" s="669">
        <v>47207</v>
      </c>
      <c r="H245" s="643">
        <v>7.5</v>
      </c>
      <c r="I245" s="656" t="s">
        <v>219</v>
      </c>
      <c r="J245" s="678">
        <v>2.075E-3</v>
      </c>
      <c r="K245" s="674">
        <v>6.6</v>
      </c>
    </row>
    <row r="246" spans="2:11" s="634" customFormat="1" ht="18.75" customHeight="1" x14ac:dyDescent="0.45">
      <c r="B246" s="949"/>
      <c r="C246" s="665" t="s">
        <v>57</v>
      </c>
      <c r="D246" s="648">
        <v>3000</v>
      </c>
      <c r="E246" s="649">
        <v>3000</v>
      </c>
      <c r="F246" s="666">
        <v>44470</v>
      </c>
      <c r="G246" s="666">
        <v>48121</v>
      </c>
      <c r="H246" s="651">
        <v>10</v>
      </c>
      <c r="I246" s="655" t="s">
        <v>219</v>
      </c>
      <c r="J246" s="676">
        <v>4.0000000000000001E-3</v>
      </c>
      <c r="K246" s="668">
        <v>9.1</v>
      </c>
    </row>
    <row r="247" spans="2:11" s="634" customFormat="1" ht="18.75" customHeight="1" x14ac:dyDescent="0.45">
      <c r="B247" s="949"/>
      <c r="C247" s="672" t="s">
        <v>18</v>
      </c>
      <c r="D247" s="640">
        <v>2250</v>
      </c>
      <c r="E247" s="641">
        <v>2250</v>
      </c>
      <c r="F247" s="669">
        <v>44470</v>
      </c>
      <c r="G247" s="669">
        <v>47028</v>
      </c>
      <c r="H247" s="643">
        <v>7</v>
      </c>
      <c r="I247" s="656" t="s">
        <v>219</v>
      </c>
      <c r="J247" s="678">
        <v>2.2208000000000002E-3</v>
      </c>
      <c r="K247" s="674">
        <v>6.1</v>
      </c>
    </row>
    <row r="248" spans="2:11" s="634" customFormat="1" ht="18.75" customHeight="1" x14ac:dyDescent="0.45">
      <c r="B248" s="949"/>
      <c r="C248" s="665" t="s">
        <v>222</v>
      </c>
      <c r="D248" s="648">
        <v>1500</v>
      </c>
      <c r="E248" s="649">
        <v>1500</v>
      </c>
      <c r="F248" s="666">
        <v>44470</v>
      </c>
      <c r="G248" s="666">
        <v>48121</v>
      </c>
      <c r="H248" s="651">
        <v>10</v>
      </c>
      <c r="I248" s="655" t="s">
        <v>219</v>
      </c>
      <c r="J248" s="676">
        <v>4.7499999999999999E-3</v>
      </c>
      <c r="K248" s="668">
        <v>9.1</v>
      </c>
    </row>
    <row r="249" spans="2:11" s="634" customFormat="1" ht="18.75" customHeight="1" x14ac:dyDescent="0.45">
      <c r="B249" s="949"/>
      <c r="C249" s="672" t="s">
        <v>223</v>
      </c>
      <c r="D249" s="640">
        <v>1000</v>
      </c>
      <c r="E249" s="641">
        <v>1000</v>
      </c>
      <c r="F249" s="669">
        <v>44476</v>
      </c>
      <c r="G249" s="669">
        <v>48669</v>
      </c>
      <c r="H249" s="643">
        <v>11.5</v>
      </c>
      <c r="I249" s="656" t="s">
        <v>219</v>
      </c>
      <c r="J249" s="678">
        <v>5.0000000000000001E-3</v>
      </c>
      <c r="K249" s="674">
        <v>10.6</v>
      </c>
    </row>
    <row r="250" spans="2:11" s="634" customFormat="1" ht="18.75" customHeight="1" x14ac:dyDescent="0.45">
      <c r="B250" s="949"/>
      <c r="C250" s="665" t="s">
        <v>224</v>
      </c>
      <c r="D250" s="648">
        <v>1000</v>
      </c>
      <c r="E250" s="649">
        <v>1000</v>
      </c>
      <c r="F250" s="666">
        <v>44476</v>
      </c>
      <c r="G250" s="666">
        <v>48121</v>
      </c>
      <c r="H250" s="651">
        <v>10</v>
      </c>
      <c r="I250" s="655" t="s">
        <v>219</v>
      </c>
      <c r="J250" s="676">
        <v>4.5599999999999998E-3</v>
      </c>
      <c r="K250" s="668">
        <v>9.1</v>
      </c>
    </row>
    <row r="251" spans="2:11" s="634" customFormat="1" ht="18.75" customHeight="1" x14ac:dyDescent="0.45">
      <c r="B251" s="949"/>
      <c r="C251" s="672" t="s">
        <v>18</v>
      </c>
      <c r="D251" s="640">
        <v>2000</v>
      </c>
      <c r="E251" s="641">
        <v>2000</v>
      </c>
      <c r="F251" s="669">
        <v>44551</v>
      </c>
      <c r="G251" s="669">
        <v>45281</v>
      </c>
      <c r="H251" s="643">
        <v>2</v>
      </c>
      <c r="I251" s="677" t="s">
        <v>221</v>
      </c>
      <c r="J251" s="678">
        <v>2.3E-3</v>
      </c>
      <c r="K251" s="674">
        <v>1.3</v>
      </c>
    </row>
    <row r="252" spans="2:11" s="634" customFormat="1" ht="18.75" customHeight="1" x14ac:dyDescent="0.45">
      <c r="B252" s="949"/>
      <c r="C252" s="665" t="s">
        <v>24</v>
      </c>
      <c r="D252" s="648">
        <v>1500</v>
      </c>
      <c r="E252" s="649">
        <v>1500</v>
      </c>
      <c r="F252" s="666">
        <v>44592</v>
      </c>
      <c r="G252" s="666">
        <v>48243</v>
      </c>
      <c r="H252" s="651">
        <v>10</v>
      </c>
      <c r="I252" s="655" t="s">
        <v>219</v>
      </c>
      <c r="J252" s="676">
        <v>5.5700000000000003E-3</v>
      </c>
      <c r="K252" s="668">
        <v>9.4</v>
      </c>
    </row>
    <row r="253" spans="2:11" s="634" customFormat="1" ht="18.75" customHeight="1" x14ac:dyDescent="0.45">
      <c r="B253" s="949"/>
      <c r="C253" s="672" t="s">
        <v>57</v>
      </c>
      <c r="D253" s="640">
        <v>1000</v>
      </c>
      <c r="E253" s="641">
        <v>1000</v>
      </c>
      <c r="F253" s="669">
        <v>44592</v>
      </c>
      <c r="G253" s="669">
        <v>47149</v>
      </c>
      <c r="H253" s="643">
        <v>7</v>
      </c>
      <c r="I253" s="656" t="s">
        <v>219</v>
      </c>
      <c r="J253" s="678">
        <v>2.7499999999999998E-3</v>
      </c>
      <c r="K253" s="674">
        <v>6.4</v>
      </c>
    </row>
    <row r="254" spans="2:11" s="634" customFormat="1" ht="18.75" customHeight="1" x14ac:dyDescent="0.45">
      <c r="B254" s="949"/>
      <c r="C254" s="665" t="s">
        <v>18</v>
      </c>
      <c r="D254" s="648">
        <v>1000</v>
      </c>
      <c r="E254" s="649">
        <v>1000</v>
      </c>
      <c r="F254" s="666">
        <v>44592</v>
      </c>
      <c r="G254" s="666">
        <v>47149</v>
      </c>
      <c r="H254" s="651">
        <v>7</v>
      </c>
      <c r="I254" s="655" t="s">
        <v>219</v>
      </c>
      <c r="J254" s="676">
        <v>3.1124999999999998E-3</v>
      </c>
      <c r="K254" s="668">
        <v>6.4</v>
      </c>
    </row>
    <row r="255" spans="2:11" s="634" customFormat="1" ht="18.75" customHeight="1" x14ac:dyDescent="0.45">
      <c r="B255" s="949"/>
      <c r="C255" s="672" t="s">
        <v>20</v>
      </c>
      <c r="D255" s="640">
        <v>5500</v>
      </c>
      <c r="E255" s="641">
        <v>5500</v>
      </c>
      <c r="F255" s="669">
        <v>44620</v>
      </c>
      <c r="G255" s="669">
        <v>47542</v>
      </c>
      <c r="H255" s="643">
        <v>8</v>
      </c>
      <c r="I255" s="656" t="s">
        <v>219</v>
      </c>
      <c r="J255" s="678">
        <v>4.6674999999999998E-3</v>
      </c>
      <c r="K255" s="674">
        <v>7.5</v>
      </c>
    </row>
    <row r="256" spans="2:11" s="634" customFormat="1" ht="18.75" customHeight="1" x14ac:dyDescent="0.45">
      <c r="B256" s="949"/>
      <c r="C256" s="665" t="s">
        <v>57</v>
      </c>
      <c r="D256" s="648">
        <v>3000</v>
      </c>
      <c r="E256" s="649">
        <v>3000</v>
      </c>
      <c r="F256" s="666">
        <v>44620</v>
      </c>
      <c r="G256" s="666">
        <v>48271</v>
      </c>
      <c r="H256" s="651">
        <v>10</v>
      </c>
      <c r="I256" s="655" t="s">
        <v>219</v>
      </c>
      <c r="J256" s="676">
        <v>5.1999999999999998E-3</v>
      </c>
      <c r="K256" s="668">
        <v>9.5</v>
      </c>
    </row>
    <row r="257" spans="2:11" s="634" customFormat="1" ht="18.75" customHeight="1" x14ac:dyDescent="0.45">
      <c r="B257" s="949"/>
      <c r="C257" s="672" t="s">
        <v>235</v>
      </c>
      <c r="D257" s="640">
        <v>2500</v>
      </c>
      <c r="E257" s="641">
        <v>2500</v>
      </c>
      <c r="F257" s="669">
        <v>44620</v>
      </c>
      <c r="G257" s="669">
        <v>45351</v>
      </c>
      <c r="H257" s="643">
        <v>2</v>
      </c>
      <c r="I257" s="677" t="s">
        <v>221</v>
      </c>
      <c r="J257" s="678">
        <v>2.3E-3</v>
      </c>
      <c r="K257" s="674">
        <v>1.5</v>
      </c>
    </row>
    <row r="258" spans="2:11" s="634" customFormat="1" ht="18.75" customHeight="1" x14ac:dyDescent="0.45">
      <c r="B258" s="949"/>
      <c r="C258" s="665" t="s">
        <v>20</v>
      </c>
      <c r="D258" s="684">
        <v>5000</v>
      </c>
      <c r="E258" s="685">
        <v>5000</v>
      </c>
      <c r="F258" s="692">
        <v>44651</v>
      </c>
      <c r="G258" s="686">
        <v>47207</v>
      </c>
      <c r="H258" s="681">
        <v>7</v>
      </c>
      <c r="I258" s="690" t="s">
        <v>236</v>
      </c>
      <c r="J258" s="680">
        <v>5.1925000000000001E-3</v>
      </c>
      <c r="K258" s="681">
        <v>6.6</v>
      </c>
    </row>
    <row r="259" spans="2:11" s="634" customFormat="1" ht="18.75" customHeight="1" x14ac:dyDescent="0.45">
      <c r="B259" s="949"/>
      <c r="C259" s="672" t="s">
        <v>24</v>
      </c>
      <c r="D259" s="687">
        <v>2000</v>
      </c>
      <c r="E259" s="688">
        <v>2000</v>
      </c>
      <c r="F259" s="689">
        <v>44652</v>
      </c>
      <c r="G259" s="689">
        <v>48305</v>
      </c>
      <c r="H259" s="683">
        <v>10</v>
      </c>
      <c r="I259" s="691" t="s">
        <v>236</v>
      </c>
      <c r="J259" s="682">
        <v>7.4999999999999997E-3</v>
      </c>
      <c r="K259" s="683">
        <v>9.6</v>
      </c>
    </row>
    <row r="260" spans="2:11" s="634" customFormat="1" ht="18.75" customHeight="1" x14ac:dyDescent="0.45">
      <c r="B260" s="949"/>
      <c r="C260" s="665" t="s">
        <v>222</v>
      </c>
      <c r="D260" s="684">
        <v>2000</v>
      </c>
      <c r="E260" s="685">
        <v>2000</v>
      </c>
      <c r="F260" s="692">
        <v>44700</v>
      </c>
      <c r="G260" s="686">
        <v>48353</v>
      </c>
      <c r="H260" s="681">
        <v>10</v>
      </c>
      <c r="I260" s="690" t="s">
        <v>236</v>
      </c>
      <c r="J260" s="680">
        <v>7.6499999999999997E-3</v>
      </c>
      <c r="K260" s="681">
        <v>9.6999999999999993</v>
      </c>
    </row>
    <row r="261" spans="2:11" s="634" customFormat="1" ht="18.75" customHeight="1" x14ac:dyDescent="0.45">
      <c r="B261" s="949"/>
      <c r="C261" s="672" t="s">
        <v>20</v>
      </c>
      <c r="D261" s="687">
        <v>1500</v>
      </c>
      <c r="E261" s="688">
        <v>1500</v>
      </c>
      <c r="F261" s="689">
        <v>44700</v>
      </c>
      <c r="G261" s="689">
        <v>47987</v>
      </c>
      <c r="H261" s="683">
        <v>9</v>
      </c>
      <c r="I261" s="691" t="s">
        <v>236</v>
      </c>
      <c r="J261" s="682">
        <v>6.7650000000000002E-3</v>
      </c>
      <c r="K261" s="683">
        <v>8.6999999999999993</v>
      </c>
    </row>
    <row r="262" spans="2:11" s="634" customFormat="1" ht="18.75" customHeight="1" x14ac:dyDescent="0.45">
      <c r="B262" s="949"/>
      <c r="C262" s="647" t="s">
        <v>21</v>
      </c>
      <c r="D262" s="684">
        <v>1500</v>
      </c>
      <c r="E262" s="685">
        <v>1500</v>
      </c>
      <c r="F262" s="692">
        <v>44700</v>
      </c>
      <c r="G262" s="686">
        <v>48353</v>
      </c>
      <c r="H262" s="681">
        <v>10</v>
      </c>
      <c r="I262" s="690" t="s">
        <v>236</v>
      </c>
      <c r="J262" s="680">
        <v>7.6499999999999997E-3</v>
      </c>
      <c r="K262" s="681">
        <v>9.6999999999999993</v>
      </c>
    </row>
    <row r="263" spans="2:11" s="634" customFormat="1" ht="18.75" customHeight="1" x14ac:dyDescent="0.45">
      <c r="B263" s="949"/>
      <c r="C263" s="639" t="s">
        <v>14</v>
      </c>
      <c r="D263" s="687">
        <v>1000</v>
      </c>
      <c r="E263" s="688">
        <v>1000</v>
      </c>
      <c r="F263" s="689">
        <v>44700</v>
      </c>
      <c r="G263" s="689">
        <v>48353</v>
      </c>
      <c r="H263" s="683">
        <v>10</v>
      </c>
      <c r="I263" s="691" t="s">
        <v>236</v>
      </c>
      <c r="J263" s="682">
        <v>7.6499999999999997E-3</v>
      </c>
      <c r="K263" s="683">
        <v>9.6999999999999993</v>
      </c>
    </row>
    <row r="264" spans="2:11" s="634" customFormat="1" ht="18.75" customHeight="1" x14ac:dyDescent="0.45">
      <c r="B264" s="949"/>
      <c r="C264" s="647" t="s">
        <v>21</v>
      </c>
      <c r="D264" s="684">
        <v>3500</v>
      </c>
      <c r="E264" s="685">
        <v>3500</v>
      </c>
      <c r="F264" s="692">
        <v>44701</v>
      </c>
      <c r="G264" s="686">
        <v>48353</v>
      </c>
      <c r="H264" s="681">
        <v>10</v>
      </c>
      <c r="I264" s="690" t="s">
        <v>236</v>
      </c>
      <c r="J264" s="680">
        <v>7.7200000000000003E-3</v>
      </c>
      <c r="K264" s="681">
        <v>9.6999999999999993</v>
      </c>
    </row>
    <row r="265" spans="2:11" s="634" customFormat="1" ht="18.75" customHeight="1" x14ac:dyDescent="0.45">
      <c r="B265" s="949"/>
      <c r="C265" s="672" t="s">
        <v>24</v>
      </c>
      <c r="D265" s="687">
        <v>1500</v>
      </c>
      <c r="E265" s="688">
        <v>1500</v>
      </c>
      <c r="F265" s="689">
        <v>44771</v>
      </c>
      <c r="G265" s="689">
        <v>48425</v>
      </c>
      <c r="H265" s="683">
        <v>10</v>
      </c>
      <c r="I265" s="691" t="s">
        <v>236</v>
      </c>
      <c r="J265" s="682">
        <v>7.2199999999999999E-3</v>
      </c>
      <c r="K265" s="683">
        <v>9.9</v>
      </c>
    </row>
    <row r="266" spans="2:11" s="634" customFormat="1" ht="18.75" customHeight="1" x14ac:dyDescent="0.45">
      <c r="B266" s="949"/>
      <c r="C266" s="665" t="s">
        <v>18</v>
      </c>
      <c r="D266" s="684">
        <v>3370</v>
      </c>
      <c r="E266" s="685">
        <v>3370</v>
      </c>
      <c r="F266" s="692">
        <v>44771</v>
      </c>
      <c r="G266" s="686">
        <v>47330</v>
      </c>
      <c r="H266" s="681">
        <v>7</v>
      </c>
      <c r="I266" s="690" t="s">
        <v>236</v>
      </c>
      <c r="J266" s="680">
        <v>4.8124999999999999E-3</v>
      </c>
      <c r="K266" s="681">
        <v>6.9</v>
      </c>
    </row>
    <row r="267" spans="2:11" s="634" customFormat="1" ht="18.75" customHeight="1" x14ac:dyDescent="0.45">
      <c r="B267" s="949"/>
      <c r="C267" s="672" t="s">
        <v>204</v>
      </c>
      <c r="D267" s="687">
        <v>650</v>
      </c>
      <c r="E267" s="688">
        <v>650</v>
      </c>
      <c r="F267" s="689">
        <v>44771</v>
      </c>
      <c r="G267" s="689">
        <v>48425</v>
      </c>
      <c r="H267" s="683">
        <v>10</v>
      </c>
      <c r="I267" s="691" t="s">
        <v>236</v>
      </c>
      <c r="J267" s="682">
        <v>7.2199999999999999E-3</v>
      </c>
      <c r="K267" s="683">
        <v>9.9</v>
      </c>
    </row>
    <row r="268" spans="2:11" s="634" customFormat="1" ht="18.75" customHeight="1" x14ac:dyDescent="0.45">
      <c r="B268" s="949"/>
      <c r="C268" s="665" t="s">
        <v>57</v>
      </c>
      <c r="D268" s="684">
        <v>3150</v>
      </c>
      <c r="E268" s="685">
        <v>3150</v>
      </c>
      <c r="F268" s="692">
        <v>44771</v>
      </c>
      <c r="G268" s="686">
        <v>48425</v>
      </c>
      <c r="H268" s="681">
        <v>10</v>
      </c>
      <c r="I268" s="690" t="s">
        <v>236</v>
      </c>
      <c r="J268" s="680">
        <v>7.1000000000000004E-3</v>
      </c>
      <c r="K268" s="681">
        <v>9.9</v>
      </c>
    </row>
    <row r="269" spans="2:11" s="634" customFormat="1" ht="18.75" customHeight="1" x14ac:dyDescent="0.45">
      <c r="B269" s="949"/>
      <c r="C269" s="639" t="s">
        <v>25</v>
      </c>
      <c r="D269" s="687">
        <v>400</v>
      </c>
      <c r="E269" s="688">
        <v>400</v>
      </c>
      <c r="F269" s="689">
        <v>44771</v>
      </c>
      <c r="G269" s="689">
        <v>48425</v>
      </c>
      <c r="H269" s="683">
        <v>10</v>
      </c>
      <c r="I269" s="691" t="s">
        <v>236</v>
      </c>
      <c r="J269" s="682">
        <v>7.2199999999999999E-3</v>
      </c>
      <c r="K269" s="683">
        <v>9.9</v>
      </c>
    </row>
    <row r="270" spans="2:11" s="634" customFormat="1" ht="18.75" customHeight="1" thickBot="1" x14ac:dyDescent="0.5">
      <c r="B270" s="949"/>
      <c r="C270" s="647" t="s">
        <v>14</v>
      </c>
      <c r="D270" s="684">
        <v>800</v>
      </c>
      <c r="E270" s="685">
        <v>800</v>
      </c>
      <c r="F270" s="692">
        <v>44771</v>
      </c>
      <c r="G270" s="686">
        <v>48425</v>
      </c>
      <c r="H270" s="681">
        <v>10</v>
      </c>
      <c r="I270" s="690" t="s">
        <v>236</v>
      </c>
      <c r="J270" s="680">
        <v>7.2199999999999999E-3</v>
      </c>
      <c r="K270" s="681">
        <v>9.9</v>
      </c>
    </row>
    <row r="271" spans="2:11" ht="18.75" customHeight="1" thickTop="1" thickBot="1" x14ac:dyDescent="0.5">
      <c r="B271" s="950"/>
      <c r="C271" s="274" t="s">
        <v>111</v>
      </c>
      <c r="D271" s="180"/>
      <c r="E271" s="181">
        <v>481145</v>
      </c>
      <c r="F271" s="602"/>
      <c r="G271" s="602"/>
      <c r="H271" s="603"/>
      <c r="I271" s="604"/>
      <c r="J271" s="207"/>
      <c r="K271" s="605"/>
    </row>
    <row r="272" spans="2:11" ht="15.6" thickTop="1" thickBot="1" x14ac:dyDescent="0.5">
      <c r="B272" s="606"/>
      <c r="D272" s="209"/>
      <c r="E272" s="210"/>
      <c r="F272" s="205"/>
      <c r="G272" s="205"/>
      <c r="H272" s="206"/>
      <c r="I272" s="211"/>
      <c r="J272" s="207"/>
      <c r="K272" s="213"/>
    </row>
    <row r="273" spans="1:37" ht="18.600000000000001" thickTop="1" thickBot="1" x14ac:dyDescent="0.5">
      <c r="B273" s="885" t="s">
        <v>231</v>
      </c>
      <c r="C273" s="886"/>
      <c r="D273" s="886"/>
      <c r="E273" s="260">
        <v>487145</v>
      </c>
      <c r="F273" s="215"/>
      <c r="G273" s="215"/>
      <c r="H273" s="216"/>
      <c r="I273" s="215"/>
      <c r="J273" s="217"/>
      <c r="K273" s="268">
        <v>4.7</v>
      </c>
    </row>
    <row r="274" spans="1:37" ht="15" thickTop="1" x14ac:dyDescent="0.45">
      <c r="J274" s="188"/>
    </row>
    <row r="275" spans="1:37" s="261" customFormat="1" ht="15.75" customHeight="1" x14ac:dyDescent="0.45">
      <c r="A275" s="634"/>
      <c r="B275" s="203" t="s">
        <v>232</v>
      </c>
      <c r="C275" s="203"/>
      <c r="D275" s="203"/>
      <c r="E275" s="203"/>
      <c r="F275" s="203"/>
      <c r="G275" s="203"/>
      <c r="H275" s="203"/>
      <c r="I275" s="203"/>
      <c r="J275" s="203"/>
      <c r="K275" s="203"/>
      <c r="L275" s="634"/>
      <c r="M275" s="634"/>
      <c r="N275" s="634"/>
      <c r="O275" s="634"/>
      <c r="P275" s="634"/>
      <c r="Q275" s="634"/>
      <c r="R275" s="634"/>
      <c r="S275" s="634"/>
      <c r="T275" s="634"/>
      <c r="U275" s="634"/>
      <c r="V275" s="634"/>
      <c r="W275" s="634"/>
      <c r="X275" s="634"/>
      <c r="Y275" s="634"/>
      <c r="Z275" s="634"/>
      <c r="AA275" s="634"/>
      <c r="AB275" s="634"/>
      <c r="AC275" s="634"/>
      <c r="AD275" s="634"/>
      <c r="AE275" s="634"/>
      <c r="AF275" s="634"/>
      <c r="AG275" s="634"/>
      <c r="AH275" s="634"/>
      <c r="AI275" s="634"/>
      <c r="AJ275" s="634"/>
      <c r="AK275" s="634"/>
    </row>
    <row r="276" spans="1:37" s="261" customFormat="1" ht="15.75" customHeight="1" x14ac:dyDescent="0.45">
      <c r="A276" s="634"/>
      <c r="B276" s="203" t="s">
        <v>233</v>
      </c>
      <c r="C276" s="203"/>
      <c r="D276" s="203"/>
      <c r="E276" s="262"/>
      <c r="F276" s="203"/>
      <c r="G276" s="203"/>
      <c r="H276" s="203"/>
      <c r="I276" s="203"/>
      <c r="J276" s="203"/>
      <c r="K276" s="203"/>
      <c r="L276" s="634"/>
      <c r="M276" s="634"/>
      <c r="N276" s="634"/>
      <c r="O276" s="634"/>
      <c r="P276" s="634"/>
      <c r="Q276" s="634"/>
      <c r="R276" s="634"/>
      <c r="S276" s="634"/>
      <c r="T276" s="634"/>
      <c r="U276" s="634"/>
      <c r="V276" s="634"/>
      <c r="W276" s="634"/>
      <c r="X276" s="634"/>
      <c r="Y276" s="634"/>
      <c r="Z276" s="634"/>
      <c r="AA276" s="634"/>
      <c r="AB276" s="634"/>
      <c r="AC276" s="634"/>
      <c r="AD276" s="634"/>
      <c r="AE276" s="634"/>
      <c r="AF276" s="634"/>
      <c r="AG276" s="634"/>
      <c r="AH276" s="634"/>
      <c r="AI276" s="634"/>
      <c r="AJ276" s="634"/>
      <c r="AK276" s="634"/>
    </row>
    <row r="277" spans="1:37" s="261" customFormat="1" ht="15.75" customHeight="1" x14ac:dyDescent="0.45">
      <c r="A277" s="634"/>
      <c r="B277" s="203" t="s">
        <v>125</v>
      </c>
      <c r="C277" s="203"/>
      <c r="D277" s="203"/>
      <c r="E277" s="203"/>
      <c r="F277" s="203"/>
      <c r="G277" s="203"/>
      <c r="H277" s="203"/>
      <c r="I277" s="203"/>
      <c r="J277" s="203"/>
      <c r="K277" s="203"/>
      <c r="L277" s="634"/>
      <c r="M277" s="634"/>
      <c r="N277" s="634"/>
      <c r="O277" s="634"/>
      <c r="P277" s="634"/>
      <c r="Q277" s="634"/>
      <c r="R277" s="634"/>
      <c r="S277" s="634"/>
      <c r="T277" s="634"/>
      <c r="U277" s="634"/>
      <c r="V277" s="634"/>
      <c r="W277" s="634"/>
      <c r="X277" s="634"/>
      <c r="Y277" s="634"/>
      <c r="Z277" s="634"/>
      <c r="AA277" s="634"/>
      <c r="AB277" s="634"/>
      <c r="AC277" s="634"/>
      <c r="AD277" s="634"/>
      <c r="AE277" s="634"/>
      <c r="AF277" s="634"/>
      <c r="AG277" s="634"/>
      <c r="AH277" s="634"/>
      <c r="AI277" s="634"/>
      <c r="AJ277" s="634"/>
      <c r="AK277" s="634"/>
    </row>
    <row r="282" spans="1:37" s="188" customFormat="1" ht="19.5" customHeight="1" thickBot="1" x14ac:dyDescent="0.5">
      <c r="A282" s="632"/>
      <c r="B282" s="860" t="s">
        <v>87</v>
      </c>
      <c r="C282" s="861"/>
      <c r="D282" s="862" t="s">
        <v>1</v>
      </c>
      <c r="E282" s="843"/>
      <c r="F282" s="247" t="s">
        <v>88</v>
      </c>
      <c r="J282" s="203"/>
      <c r="L282" s="679"/>
      <c r="M282" s="679"/>
      <c r="N282" s="679"/>
      <c r="O282" s="679"/>
      <c r="P282" s="679"/>
      <c r="Q282" s="679"/>
      <c r="R282" s="679"/>
      <c r="S282" s="679"/>
      <c r="T282" s="679"/>
      <c r="U282" s="679"/>
      <c r="V282" s="679"/>
      <c r="W282" s="679"/>
      <c r="X282" s="679"/>
      <c r="Y282" s="679"/>
      <c r="Z282" s="679"/>
      <c r="AA282" s="679"/>
      <c r="AB282" s="679"/>
      <c r="AC282" s="679"/>
      <c r="AD282" s="679"/>
      <c r="AE282" s="679"/>
      <c r="AF282" s="679"/>
      <c r="AG282" s="679"/>
      <c r="AH282" s="679"/>
      <c r="AI282" s="679"/>
      <c r="AJ282" s="679"/>
      <c r="AK282" s="679"/>
    </row>
    <row r="283" spans="1:37" s="188" customFormat="1" ht="15" thickTop="1" x14ac:dyDescent="0.45">
      <c r="A283" s="632"/>
      <c r="B283" s="863" t="s">
        <v>56</v>
      </c>
      <c r="C283" s="864"/>
      <c r="D283" s="865">
        <v>141264.5</v>
      </c>
      <c r="E283" s="866"/>
      <c r="F283" s="502">
        <f>D283/$D$294</f>
        <v>0.28998450153445071</v>
      </c>
      <c r="J283" s="203"/>
      <c r="L283" s="679"/>
      <c r="M283" s="679"/>
      <c r="N283" s="679"/>
      <c r="O283" s="679"/>
      <c r="P283" s="679"/>
      <c r="Q283" s="679"/>
      <c r="R283" s="679"/>
      <c r="S283" s="679"/>
      <c r="T283" s="679"/>
      <c r="U283" s="679"/>
      <c r="V283" s="679"/>
      <c r="W283" s="679"/>
      <c r="X283" s="679"/>
      <c r="Y283" s="679"/>
      <c r="Z283" s="679"/>
      <c r="AA283" s="679"/>
      <c r="AB283" s="679"/>
      <c r="AC283" s="679"/>
      <c r="AD283" s="679"/>
      <c r="AE283" s="679"/>
      <c r="AF283" s="679"/>
      <c r="AG283" s="679"/>
      <c r="AH283" s="679"/>
      <c r="AI283" s="679"/>
      <c r="AJ283" s="679"/>
      <c r="AK283" s="679"/>
    </row>
    <row r="284" spans="1:37" s="188" customFormat="1" x14ac:dyDescent="0.45">
      <c r="A284" s="632"/>
      <c r="B284" s="881" t="s">
        <v>19</v>
      </c>
      <c r="C284" s="882"/>
      <c r="D284" s="883">
        <v>70000</v>
      </c>
      <c r="E284" s="884"/>
      <c r="F284" s="503">
        <f t="shared" ref="F284:F294" si="0">D284/$D$294</f>
        <v>0.14369438257602973</v>
      </c>
      <c r="J284" s="203"/>
      <c r="L284" s="679"/>
      <c r="M284" s="679"/>
      <c r="N284" s="679"/>
      <c r="O284" s="679"/>
      <c r="P284" s="679"/>
      <c r="Q284" s="679"/>
      <c r="R284" s="679"/>
      <c r="S284" s="679"/>
      <c r="T284" s="679"/>
      <c r="U284" s="679"/>
      <c r="V284" s="679"/>
      <c r="W284" s="679"/>
      <c r="X284" s="679"/>
      <c r="Y284" s="679"/>
      <c r="Z284" s="679"/>
      <c r="AA284" s="679"/>
      <c r="AB284" s="679"/>
      <c r="AC284" s="679"/>
      <c r="AD284" s="679"/>
      <c r="AE284" s="679"/>
      <c r="AF284" s="679"/>
      <c r="AG284" s="679"/>
      <c r="AH284" s="679"/>
      <c r="AI284" s="679"/>
      <c r="AJ284" s="679"/>
      <c r="AK284" s="679"/>
    </row>
    <row r="285" spans="1:37" s="188" customFormat="1" x14ac:dyDescent="0.45">
      <c r="A285" s="632"/>
      <c r="B285" s="848" t="s">
        <v>17</v>
      </c>
      <c r="C285" s="849"/>
      <c r="D285" s="850">
        <v>59305.5</v>
      </c>
      <c r="E285" s="851"/>
      <c r="F285" s="504">
        <f t="shared" si="0"/>
        <v>0.12174096008375329</v>
      </c>
      <c r="J285" s="203"/>
      <c r="L285" s="679"/>
      <c r="M285" s="679"/>
      <c r="N285" s="679"/>
      <c r="O285" s="679"/>
      <c r="P285" s="679"/>
      <c r="Q285" s="679"/>
      <c r="R285" s="679"/>
      <c r="S285" s="679"/>
      <c r="T285" s="679"/>
      <c r="U285" s="679"/>
      <c r="V285" s="679"/>
      <c r="W285" s="679"/>
      <c r="X285" s="679"/>
      <c r="Y285" s="679"/>
      <c r="Z285" s="679"/>
      <c r="AA285" s="679"/>
      <c r="AB285" s="679"/>
      <c r="AC285" s="679"/>
      <c r="AD285" s="679"/>
      <c r="AE285" s="679"/>
      <c r="AF285" s="679"/>
      <c r="AG285" s="679"/>
      <c r="AH285" s="679"/>
      <c r="AI285" s="679"/>
      <c r="AJ285" s="679"/>
      <c r="AK285" s="679"/>
    </row>
    <row r="286" spans="1:37" s="188" customFormat="1" x14ac:dyDescent="0.45">
      <c r="A286" s="632"/>
      <c r="B286" s="881" t="s">
        <v>14</v>
      </c>
      <c r="C286" s="882"/>
      <c r="D286" s="883">
        <v>57475</v>
      </c>
      <c r="E286" s="884"/>
      <c r="F286" s="503">
        <f t="shared" si="0"/>
        <v>0.11798335197939012</v>
      </c>
      <c r="J286" s="203"/>
      <c r="L286" s="679"/>
      <c r="M286" s="679"/>
      <c r="N286" s="679"/>
      <c r="O286" s="679"/>
      <c r="P286" s="679"/>
      <c r="Q286" s="679"/>
      <c r="R286" s="679"/>
      <c r="S286" s="679"/>
      <c r="T286" s="679"/>
      <c r="U286" s="679"/>
      <c r="V286" s="679"/>
      <c r="W286" s="679"/>
      <c r="X286" s="679"/>
      <c r="Y286" s="679"/>
      <c r="Z286" s="679"/>
      <c r="AA286" s="679"/>
      <c r="AB286" s="679"/>
      <c r="AC286" s="679"/>
      <c r="AD286" s="679"/>
      <c r="AE286" s="679"/>
      <c r="AF286" s="679"/>
      <c r="AG286" s="679"/>
      <c r="AH286" s="679"/>
      <c r="AI286" s="679"/>
      <c r="AJ286" s="679"/>
      <c r="AK286" s="679"/>
    </row>
    <row r="287" spans="1:37" s="188" customFormat="1" x14ac:dyDescent="0.45">
      <c r="A287" s="632"/>
      <c r="B287" s="848" t="s">
        <v>23</v>
      </c>
      <c r="C287" s="849"/>
      <c r="D287" s="850">
        <v>43000</v>
      </c>
      <c r="E287" s="851"/>
      <c r="F287" s="504">
        <f t="shared" si="0"/>
        <v>8.8269406439561118E-2</v>
      </c>
      <c r="J287" s="203"/>
      <c r="L287" s="679"/>
      <c r="M287" s="679"/>
      <c r="N287" s="679"/>
      <c r="O287" s="679"/>
      <c r="P287" s="679"/>
      <c r="Q287" s="679"/>
      <c r="R287" s="679"/>
      <c r="S287" s="679"/>
      <c r="T287" s="679"/>
      <c r="U287" s="679"/>
      <c r="V287" s="679"/>
      <c r="W287" s="679"/>
      <c r="X287" s="679"/>
      <c r="Y287" s="679"/>
      <c r="Z287" s="679"/>
      <c r="AA287" s="679"/>
      <c r="AB287" s="679"/>
      <c r="AC287" s="679"/>
      <c r="AD287" s="679"/>
      <c r="AE287" s="679"/>
      <c r="AF287" s="679"/>
      <c r="AG287" s="679"/>
      <c r="AH287" s="679"/>
      <c r="AI287" s="679"/>
      <c r="AJ287" s="679"/>
      <c r="AK287" s="679"/>
    </row>
    <row r="288" spans="1:37" s="188" customFormat="1" x14ac:dyDescent="0.45">
      <c r="A288" s="632"/>
      <c r="B288" s="881" t="s">
        <v>21</v>
      </c>
      <c r="C288" s="882"/>
      <c r="D288" s="883">
        <v>16000</v>
      </c>
      <c r="E288" s="884"/>
      <c r="F288" s="503">
        <f t="shared" si="0"/>
        <v>3.284443030309251E-2</v>
      </c>
      <c r="J288" s="203"/>
      <c r="L288" s="679"/>
      <c r="M288" s="679"/>
      <c r="N288" s="679"/>
      <c r="O288" s="679"/>
      <c r="P288" s="679"/>
      <c r="Q288" s="679"/>
      <c r="R288" s="679"/>
      <c r="S288" s="679"/>
      <c r="T288" s="679"/>
      <c r="U288" s="679"/>
      <c r="V288" s="679"/>
      <c r="W288" s="679"/>
      <c r="X288" s="679"/>
      <c r="Y288" s="679"/>
      <c r="Z288" s="679"/>
      <c r="AA288" s="679"/>
      <c r="AB288" s="679"/>
      <c r="AC288" s="679"/>
      <c r="AD288" s="679"/>
      <c r="AE288" s="679"/>
      <c r="AF288" s="679"/>
      <c r="AG288" s="679"/>
      <c r="AH288" s="679"/>
      <c r="AI288" s="679"/>
      <c r="AJ288" s="679"/>
      <c r="AK288" s="679"/>
    </row>
    <row r="289" spans="1:37" s="188" customFormat="1" x14ac:dyDescent="0.45">
      <c r="A289" s="632"/>
      <c r="B289" s="848" t="s">
        <v>197</v>
      </c>
      <c r="C289" s="849"/>
      <c r="D289" s="850">
        <v>13700</v>
      </c>
      <c r="E289" s="851"/>
      <c r="F289" s="504">
        <f t="shared" si="0"/>
        <v>2.8123043447022961E-2</v>
      </c>
      <c r="J289" s="203"/>
      <c r="L289" s="679"/>
      <c r="M289" s="679"/>
      <c r="N289" s="679"/>
      <c r="O289" s="679"/>
      <c r="P289" s="679"/>
      <c r="Q289" s="679"/>
      <c r="R289" s="679"/>
      <c r="S289" s="679"/>
      <c r="T289" s="679"/>
      <c r="U289" s="679"/>
      <c r="V289" s="679"/>
      <c r="W289" s="679"/>
      <c r="X289" s="679"/>
      <c r="Y289" s="679"/>
      <c r="Z289" s="679"/>
      <c r="AA289" s="679"/>
      <c r="AB289" s="679"/>
      <c r="AC289" s="679"/>
      <c r="AD289" s="679"/>
      <c r="AE289" s="679"/>
      <c r="AF289" s="679"/>
      <c r="AG289" s="679"/>
      <c r="AH289" s="679"/>
      <c r="AI289" s="679"/>
      <c r="AJ289" s="679"/>
      <c r="AK289" s="679"/>
    </row>
    <row r="290" spans="1:37" s="188" customFormat="1" x14ac:dyDescent="0.45">
      <c r="A290" s="632"/>
      <c r="B290" s="881" t="s">
        <v>194</v>
      </c>
      <c r="C290" s="882"/>
      <c r="D290" s="883">
        <v>11700</v>
      </c>
      <c r="E290" s="884"/>
      <c r="F290" s="503">
        <f t="shared" si="0"/>
        <v>2.4017489659136398E-2</v>
      </c>
      <c r="J290" s="203"/>
      <c r="L290" s="679"/>
      <c r="M290" s="679"/>
      <c r="N290" s="679"/>
      <c r="O290" s="679"/>
      <c r="P290" s="679"/>
      <c r="Q290" s="679"/>
      <c r="R290" s="679"/>
      <c r="S290" s="679"/>
      <c r="T290" s="679"/>
      <c r="U290" s="679"/>
      <c r="V290" s="679"/>
      <c r="W290" s="679"/>
      <c r="X290" s="679"/>
      <c r="Y290" s="679"/>
      <c r="Z290" s="679"/>
      <c r="AA290" s="679"/>
      <c r="AB290" s="679"/>
      <c r="AC290" s="679"/>
      <c r="AD290" s="679"/>
      <c r="AE290" s="679"/>
      <c r="AF290" s="679"/>
      <c r="AG290" s="679"/>
      <c r="AH290" s="679"/>
      <c r="AI290" s="679"/>
      <c r="AJ290" s="679"/>
      <c r="AK290" s="679"/>
    </row>
    <row r="291" spans="1:37" s="188" customFormat="1" x14ac:dyDescent="0.45">
      <c r="A291" s="632"/>
      <c r="B291" s="848" t="s">
        <v>34</v>
      </c>
      <c r="C291" s="849"/>
      <c r="D291" s="850">
        <v>11550</v>
      </c>
      <c r="E291" s="851"/>
      <c r="F291" s="504">
        <f t="shared" si="0"/>
        <v>2.3709573125044906E-2</v>
      </c>
      <c r="J291" s="203"/>
      <c r="L291" s="679"/>
      <c r="M291" s="679"/>
      <c r="N291" s="679"/>
      <c r="O291" s="679"/>
      <c r="P291" s="679"/>
      <c r="Q291" s="679"/>
      <c r="R291" s="679"/>
      <c r="S291" s="679"/>
      <c r="T291" s="679"/>
      <c r="U291" s="679"/>
      <c r="V291" s="679"/>
      <c r="W291" s="679"/>
      <c r="X291" s="679"/>
      <c r="Y291" s="679"/>
      <c r="Z291" s="679"/>
      <c r="AA291" s="679"/>
      <c r="AB291" s="679"/>
      <c r="AC291" s="679"/>
      <c r="AD291" s="679"/>
      <c r="AE291" s="679"/>
      <c r="AF291" s="679"/>
      <c r="AG291" s="679"/>
      <c r="AH291" s="679"/>
      <c r="AI291" s="679"/>
      <c r="AJ291" s="679"/>
      <c r="AK291" s="679"/>
    </row>
    <row r="292" spans="1:37" s="188" customFormat="1" x14ac:dyDescent="0.45">
      <c r="A292" s="632"/>
      <c r="B292" s="881" t="s">
        <v>225</v>
      </c>
      <c r="C292" s="882"/>
      <c r="D292" s="883">
        <v>9950</v>
      </c>
      <c r="E292" s="884"/>
      <c r="F292" s="503">
        <f t="shared" si="0"/>
        <v>2.0425130094735653E-2</v>
      </c>
      <c r="J292" s="203"/>
      <c r="L292" s="679"/>
      <c r="M292" s="679"/>
      <c r="N292" s="679"/>
      <c r="O292" s="679"/>
      <c r="P292" s="679"/>
      <c r="Q292" s="679"/>
      <c r="R292" s="679"/>
      <c r="S292" s="679"/>
      <c r="T292" s="679"/>
      <c r="U292" s="679"/>
      <c r="V292" s="679"/>
      <c r="W292" s="679"/>
      <c r="X292" s="679"/>
      <c r="Y292" s="679"/>
      <c r="Z292" s="679"/>
      <c r="AA292" s="679"/>
      <c r="AB292" s="679"/>
      <c r="AC292" s="679"/>
      <c r="AD292" s="679"/>
      <c r="AE292" s="679"/>
      <c r="AF292" s="679"/>
      <c r="AG292" s="679"/>
      <c r="AH292" s="679"/>
      <c r="AI292" s="679"/>
      <c r="AJ292" s="679"/>
      <c r="AK292" s="679"/>
    </row>
    <row r="293" spans="1:37" s="188" customFormat="1" thickBot="1" x14ac:dyDescent="0.5">
      <c r="A293" s="679"/>
      <c r="B293" s="856" t="s">
        <v>96</v>
      </c>
      <c r="C293" s="857"/>
      <c r="D293" s="858">
        <v>53200</v>
      </c>
      <c r="E293" s="859"/>
      <c r="F293" s="505">
        <f t="shared" si="0"/>
        <v>0.10920773075778259</v>
      </c>
      <c r="J293" s="203"/>
      <c r="L293" s="679"/>
      <c r="M293" s="679"/>
      <c r="N293" s="679"/>
      <c r="O293" s="679"/>
      <c r="P293" s="679"/>
      <c r="Q293" s="679"/>
      <c r="R293" s="679"/>
      <c r="S293" s="679"/>
      <c r="T293" s="679"/>
      <c r="U293" s="679"/>
      <c r="V293" s="679"/>
      <c r="W293" s="679"/>
      <c r="X293" s="679"/>
      <c r="Y293" s="679"/>
      <c r="Z293" s="679"/>
      <c r="AA293" s="679"/>
      <c r="AB293" s="679"/>
      <c r="AC293" s="679"/>
      <c r="AD293" s="679"/>
      <c r="AE293" s="679"/>
      <c r="AF293" s="679"/>
      <c r="AG293" s="679"/>
      <c r="AH293" s="679"/>
      <c r="AI293" s="679"/>
      <c r="AJ293" s="679"/>
      <c r="AK293" s="679"/>
    </row>
    <row r="294" spans="1:37" s="188" customFormat="1" ht="15" thickTop="1" thickBot="1" x14ac:dyDescent="0.5">
      <c r="A294" s="679"/>
      <c r="B294" s="877" t="s">
        <v>8</v>
      </c>
      <c r="C294" s="878"/>
      <c r="D294" s="879">
        <f>SUM(D283:E293)</f>
        <v>487145</v>
      </c>
      <c r="E294" s="880"/>
      <c r="F294" s="252">
        <f t="shared" si="0"/>
        <v>1</v>
      </c>
      <c r="J294" s="203"/>
      <c r="L294" s="679"/>
      <c r="M294" s="679"/>
      <c r="N294" s="679"/>
      <c r="O294" s="679"/>
      <c r="P294" s="679"/>
      <c r="Q294" s="679"/>
      <c r="R294" s="679"/>
      <c r="S294" s="679"/>
      <c r="T294" s="679"/>
      <c r="U294" s="679"/>
      <c r="V294" s="679"/>
      <c r="W294" s="679"/>
      <c r="X294" s="679"/>
      <c r="Y294" s="679"/>
      <c r="Z294" s="679"/>
      <c r="AA294" s="679"/>
      <c r="AB294" s="679"/>
      <c r="AC294" s="679"/>
      <c r="AD294" s="679"/>
      <c r="AE294" s="679"/>
      <c r="AF294" s="679"/>
      <c r="AG294" s="679"/>
      <c r="AH294" s="679"/>
      <c r="AI294" s="679"/>
      <c r="AJ294" s="679"/>
      <c r="AK294" s="679"/>
    </row>
    <row r="295" spans="1:37" s="188" customFormat="1" ht="12.6" thickTop="1" x14ac:dyDescent="0.45">
      <c r="A295" s="679"/>
      <c r="J295" s="203"/>
      <c r="L295" s="679"/>
      <c r="M295" s="679"/>
      <c r="N295" s="679"/>
      <c r="O295" s="679"/>
      <c r="P295" s="679"/>
      <c r="Q295" s="679"/>
      <c r="R295" s="679"/>
      <c r="S295" s="679"/>
      <c r="T295" s="679"/>
      <c r="U295" s="679"/>
      <c r="V295" s="679"/>
      <c r="W295" s="679"/>
      <c r="X295" s="679"/>
      <c r="Y295" s="679"/>
      <c r="Z295" s="679"/>
      <c r="AA295" s="679"/>
      <c r="AB295" s="679"/>
      <c r="AC295" s="679"/>
      <c r="AD295" s="679"/>
      <c r="AE295" s="679"/>
      <c r="AF295" s="679"/>
      <c r="AG295" s="679"/>
      <c r="AH295" s="679"/>
      <c r="AI295" s="679"/>
      <c r="AJ295" s="679"/>
      <c r="AK295" s="679"/>
    </row>
    <row r="296" spans="1:37" s="188" customFormat="1" ht="12" x14ac:dyDescent="0.45">
      <c r="A296" s="679"/>
      <c r="B296" s="203"/>
      <c r="J296" s="203"/>
      <c r="L296" s="679"/>
      <c r="M296" s="679"/>
      <c r="N296" s="679"/>
      <c r="O296" s="679"/>
      <c r="P296" s="679"/>
      <c r="Q296" s="679"/>
      <c r="R296" s="679"/>
      <c r="S296" s="679"/>
      <c r="T296" s="679"/>
      <c r="U296" s="679"/>
      <c r="V296" s="679"/>
      <c r="W296" s="679"/>
      <c r="X296" s="679"/>
      <c r="Y296" s="679"/>
      <c r="Z296" s="679"/>
      <c r="AA296" s="679"/>
      <c r="AB296" s="679"/>
      <c r="AC296" s="679"/>
      <c r="AD296" s="679"/>
      <c r="AE296" s="679"/>
      <c r="AF296" s="679"/>
      <c r="AG296" s="679"/>
      <c r="AH296" s="679"/>
      <c r="AI296" s="679"/>
      <c r="AJ296" s="679"/>
      <c r="AK296" s="679"/>
    </row>
  </sheetData>
  <mergeCells count="302">
    <mergeCell ref="F3:F4"/>
    <mergeCell ref="G3:G4"/>
    <mergeCell ref="H3:H4"/>
    <mergeCell ref="I3:I4"/>
    <mergeCell ref="J3:J4"/>
    <mergeCell ref="K3:K4"/>
    <mergeCell ref="B5:B6"/>
    <mergeCell ref="B8:C8"/>
    <mergeCell ref="D8:E8"/>
    <mergeCell ref="F8:F9"/>
    <mergeCell ref="G8:G9"/>
    <mergeCell ref="H8:H9"/>
    <mergeCell ref="I16:I17"/>
    <mergeCell ref="J16:J17"/>
    <mergeCell ref="K16:K17"/>
    <mergeCell ref="I8:I9"/>
    <mergeCell ref="J8:J9"/>
    <mergeCell ref="K8:K9"/>
    <mergeCell ref="K18:K19"/>
    <mergeCell ref="E25:E26"/>
    <mergeCell ref="F25:F26"/>
    <mergeCell ref="G25:G26"/>
    <mergeCell ref="H25:H26"/>
    <mergeCell ref="I25:I26"/>
    <mergeCell ref="J25:J26"/>
    <mergeCell ref="K25:K26"/>
    <mergeCell ref="E18:E19"/>
    <mergeCell ref="F18:F19"/>
    <mergeCell ref="G18:G19"/>
    <mergeCell ref="H18:H19"/>
    <mergeCell ref="I18:I19"/>
    <mergeCell ref="J18:J19"/>
    <mergeCell ref="E16:E17"/>
    <mergeCell ref="F16:F17"/>
    <mergeCell ref="G16:G17"/>
    <mergeCell ref="H16:H17"/>
    <mergeCell ref="K28:K29"/>
    <mergeCell ref="E31:E32"/>
    <mergeCell ref="F31:F32"/>
    <mergeCell ref="G31:G32"/>
    <mergeCell ref="H31:H32"/>
    <mergeCell ref="I31:I32"/>
    <mergeCell ref="J31:J32"/>
    <mergeCell ref="K31:K32"/>
    <mergeCell ref="E28:E29"/>
    <mergeCell ref="F28:F29"/>
    <mergeCell ref="G28:G29"/>
    <mergeCell ref="H28:H29"/>
    <mergeCell ref="I28:I29"/>
    <mergeCell ref="J28:J29"/>
    <mergeCell ref="K39:K40"/>
    <mergeCell ref="E39:E40"/>
    <mergeCell ref="F39:F40"/>
    <mergeCell ref="G39:G40"/>
    <mergeCell ref="H39:H40"/>
    <mergeCell ref="I39:I40"/>
    <mergeCell ref="J39:J40"/>
    <mergeCell ref="K35:K36"/>
    <mergeCell ref="E37:E38"/>
    <mergeCell ref="F37:F38"/>
    <mergeCell ref="G37:G38"/>
    <mergeCell ref="H37:H38"/>
    <mergeCell ref="I37:I38"/>
    <mergeCell ref="J37:J38"/>
    <mergeCell ref="K37:K38"/>
    <mergeCell ref="E35:E36"/>
    <mergeCell ref="F35:F36"/>
    <mergeCell ref="G35:G36"/>
    <mergeCell ref="H35:H36"/>
    <mergeCell ref="I35:I36"/>
    <mergeCell ref="J35:J36"/>
    <mergeCell ref="K53:K54"/>
    <mergeCell ref="E63:E64"/>
    <mergeCell ref="F63:F64"/>
    <mergeCell ref="G63:G64"/>
    <mergeCell ref="H63:H64"/>
    <mergeCell ref="I63:I64"/>
    <mergeCell ref="J63:J64"/>
    <mergeCell ref="K63:K64"/>
    <mergeCell ref="E53:E54"/>
    <mergeCell ref="F53:F54"/>
    <mergeCell ref="G53:G54"/>
    <mergeCell ref="H53:H54"/>
    <mergeCell ref="I53:I54"/>
    <mergeCell ref="J53:J54"/>
    <mergeCell ref="K66:K69"/>
    <mergeCell ref="E75:E79"/>
    <mergeCell ref="F75:F79"/>
    <mergeCell ref="G75:G79"/>
    <mergeCell ref="H75:H79"/>
    <mergeCell ref="I75:I79"/>
    <mergeCell ref="J75:J79"/>
    <mergeCell ref="K75:K79"/>
    <mergeCell ref="E66:E69"/>
    <mergeCell ref="F66:F69"/>
    <mergeCell ref="G66:G69"/>
    <mergeCell ref="H66:H69"/>
    <mergeCell ref="I66:I69"/>
    <mergeCell ref="J66:J69"/>
    <mergeCell ref="K84:K85"/>
    <mergeCell ref="E91:E97"/>
    <mergeCell ref="F91:F97"/>
    <mergeCell ref="G91:G97"/>
    <mergeCell ref="H91:H97"/>
    <mergeCell ref="I91:I97"/>
    <mergeCell ref="J91:J97"/>
    <mergeCell ref="K91:K97"/>
    <mergeCell ref="E84:E85"/>
    <mergeCell ref="F84:F85"/>
    <mergeCell ref="G84:G85"/>
    <mergeCell ref="H84:H85"/>
    <mergeCell ref="I84:I85"/>
    <mergeCell ref="J84:J85"/>
    <mergeCell ref="K103:K105"/>
    <mergeCell ref="E103:E105"/>
    <mergeCell ref="F103:F105"/>
    <mergeCell ref="G103:G105"/>
    <mergeCell ref="H103:H105"/>
    <mergeCell ref="I103:I105"/>
    <mergeCell ref="J103:J105"/>
    <mergeCell ref="K98:K99"/>
    <mergeCell ref="E101:E102"/>
    <mergeCell ref="F101:F102"/>
    <mergeCell ref="G101:G102"/>
    <mergeCell ref="H101:H102"/>
    <mergeCell ref="I101:I102"/>
    <mergeCell ref="J101:J102"/>
    <mergeCell ref="K101:K102"/>
    <mergeCell ref="E98:E99"/>
    <mergeCell ref="F98:F99"/>
    <mergeCell ref="G98:G99"/>
    <mergeCell ref="H98:H99"/>
    <mergeCell ref="I98:I99"/>
    <mergeCell ref="J98:J99"/>
    <mergeCell ref="K109:K111"/>
    <mergeCell ref="E112:E113"/>
    <mergeCell ref="F112:F113"/>
    <mergeCell ref="G112:G113"/>
    <mergeCell ref="H112:H113"/>
    <mergeCell ref="I112:I113"/>
    <mergeCell ref="J112:J113"/>
    <mergeCell ref="K112:K113"/>
    <mergeCell ref="E109:E111"/>
    <mergeCell ref="F109:F111"/>
    <mergeCell ref="G109:G111"/>
    <mergeCell ref="H109:H111"/>
    <mergeCell ref="I109:I111"/>
    <mergeCell ref="J109:J111"/>
    <mergeCell ref="K114:K115"/>
    <mergeCell ref="E116:E117"/>
    <mergeCell ref="F116:F117"/>
    <mergeCell ref="G116:G117"/>
    <mergeCell ref="H116:H117"/>
    <mergeCell ref="I116:I117"/>
    <mergeCell ref="J116:J117"/>
    <mergeCell ref="K116:K117"/>
    <mergeCell ref="E114:E115"/>
    <mergeCell ref="F114:F115"/>
    <mergeCell ref="G114:G115"/>
    <mergeCell ref="H114:H115"/>
    <mergeCell ref="I114:I115"/>
    <mergeCell ref="J114:J115"/>
    <mergeCell ref="K122:K123"/>
    <mergeCell ref="E125:E127"/>
    <mergeCell ref="F125:F127"/>
    <mergeCell ref="G125:G127"/>
    <mergeCell ref="H125:H127"/>
    <mergeCell ref="I125:I127"/>
    <mergeCell ref="J125:J127"/>
    <mergeCell ref="K125:K127"/>
    <mergeCell ref="E122:E123"/>
    <mergeCell ref="F122:F123"/>
    <mergeCell ref="G122:G123"/>
    <mergeCell ref="H122:H123"/>
    <mergeCell ref="I122:I123"/>
    <mergeCell ref="J122:J123"/>
    <mergeCell ref="K128:K129"/>
    <mergeCell ref="E134:E135"/>
    <mergeCell ref="F134:F135"/>
    <mergeCell ref="G134:G135"/>
    <mergeCell ref="H134:H135"/>
    <mergeCell ref="I134:I135"/>
    <mergeCell ref="J134:J135"/>
    <mergeCell ref="K134:K135"/>
    <mergeCell ref="E128:E129"/>
    <mergeCell ref="F128:F129"/>
    <mergeCell ref="G128:G129"/>
    <mergeCell ref="H128:H129"/>
    <mergeCell ref="I128:I129"/>
    <mergeCell ref="J128:J129"/>
    <mergeCell ref="K139:K141"/>
    <mergeCell ref="E145:E146"/>
    <mergeCell ref="F145:F146"/>
    <mergeCell ref="G145:G146"/>
    <mergeCell ref="H145:H146"/>
    <mergeCell ref="I145:I146"/>
    <mergeCell ref="J145:J146"/>
    <mergeCell ref="K145:K146"/>
    <mergeCell ref="E139:E141"/>
    <mergeCell ref="F139:F141"/>
    <mergeCell ref="G139:G141"/>
    <mergeCell ref="H139:H141"/>
    <mergeCell ref="I139:I141"/>
    <mergeCell ref="J139:J141"/>
    <mergeCell ref="K151:K152"/>
    <mergeCell ref="E154:E155"/>
    <mergeCell ref="F154:F155"/>
    <mergeCell ref="G154:G155"/>
    <mergeCell ref="H154:H155"/>
    <mergeCell ref="I154:I155"/>
    <mergeCell ref="J154:J155"/>
    <mergeCell ref="K154:K155"/>
    <mergeCell ref="E151:E152"/>
    <mergeCell ref="F151:F152"/>
    <mergeCell ref="G151:G152"/>
    <mergeCell ref="H151:H152"/>
    <mergeCell ref="I151:I152"/>
    <mergeCell ref="J151:J152"/>
    <mergeCell ref="F170:F172"/>
    <mergeCell ref="G170:G172"/>
    <mergeCell ref="H170:H172"/>
    <mergeCell ref="I170:I172"/>
    <mergeCell ref="J170:J172"/>
    <mergeCell ref="K157:K158"/>
    <mergeCell ref="E159:E160"/>
    <mergeCell ref="F159:F160"/>
    <mergeCell ref="G159:G160"/>
    <mergeCell ref="H159:H160"/>
    <mergeCell ref="I159:I160"/>
    <mergeCell ref="J159:J160"/>
    <mergeCell ref="K159:K160"/>
    <mergeCell ref="E157:E158"/>
    <mergeCell ref="F157:F158"/>
    <mergeCell ref="G157:G158"/>
    <mergeCell ref="H157:H158"/>
    <mergeCell ref="I157:I158"/>
    <mergeCell ref="J157:J158"/>
    <mergeCell ref="B10:B271"/>
    <mergeCell ref="K180:K181"/>
    <mergeCell ref="E184:E185"/>
    <mergeCell ref="F184:F185"/>
    <mergeCell ref="G184:G185"/>
    <mergeCell ref="H184:H185"/>
    <mergeCell ref="I184:I185"/>
    <mergeCell ref="J184:J185"/>
    <mergeCell ref="K184:K185"/>
    <mergeCell ref="E180:E181"/>
    <mergeCell ref="F180:F181"/>
    <mergeCell ref="G180:G181"/>
    <mergeCell ref="H180:H181"/>
    <mergeCell ref="I180:I181"/>
    <mergeCell ref="J180:J181"/>
    <mergeCell ref="K170:K172"/>
    <mergeCell ref="E175:E176"/>
    <mergeCell ref="F175:F176"/>
    <mergeCell ref="G175:G176"/>
    <mergeCell ref="H175:H176"/>
    <mergeCell ref="I175:I176"/>
    <mergeCell ref="J175:J176"/>
    <mergeCell ref="K175:K176"/>
    <mergeCell ref="E170:E172"/>
    <mergeCell ref="K194:K196"/>
    <mergeCell ref="E198:E200"/>
    <mergeCell ref="F198:F200"/>
    <mergeCell ref="G198:G200"/>
    <mergeCell ref="H198:H200"/>
    <mergeCell ref="I198:I200"/>
    <mergeCell ref="J198:J200"/>
    <mergeCell ref="K198:K200"/>
    <mergeCell ref="E194:E196"/>
    <mergeCell ref="F194:F196"/>
    <mergeCell ref="G194:G196"/>
    <mergeCell ref="H194:H196"/>
    <mergeCell ref="I194:I196"/>
    <mergeCell ref="J194:J196"/>
    <mergeCell ref="B294:C294"/>
    <mergeCell ref="D294:E294"/>
    <mergeCell ref="B291:C291"/>
    <mergeCell ref="D291:E291"/>
    <mergeCell ref="B292:C292"/>
    <mergeCell ref="D292:E292"/>
    <mergeCell ref="B293:C293"/>
    <mergeCell ref="D293:E293"/>
    <mergeCell ref="B288:C288"/>
    <mergeCell ref="D288:E288"/>
    <mergeCell ref="B289:C289"/>
    <mergeCell ref="D289:E289"/>
    <mergeCell ref="B290:C290"/>
    <mergeCell ref="D290:E290"/>
    <mergeCell ref="B285:C285"/>
    <mergeCell ref="D285:E285"/>
    <mergeCell ref="B286:C286"/>
    <mergeCell ref="D286:E286"/>
    <mergeCell ref="B287:C287"/>
    <mergeCell ref="D287:E287"/>
    <mergeCell ref="B273:D273"/>
    <mergeCell ref="B282:C282"/>
    <mergeCell ref="D282:E282"/>
    <mergeCell ref="B283:C283"/>
    <mergeCell ref="D283:E283"/>
    <mergeCell ref="B284:C284"/>
    <mergeCell ref="D284:E284"/>
  </mergeCells>
  <phoneticPr fontId="2"/>
  <conditionalFormatting sqref="G1:G9">
    <cfRule type="cellIs" dxfId="96" priority="19" operator="between">
      <formula>42825</formula>
      <formula>43023</formula>
    </cfRule>
  </conditionalFormatting>
  <conditionalFormatting sqref="G10:G11 G13:G244">
    <cfRule type="cellIs" dxfId="95" priority="161" operator="between">
      <formula>#REF!</formula>
      <formula>$E$6</formula>
    </cfRule>
  </conditionalFormatting>
  <conditionalFormatting sqref="G12">
    <cfRule type="cellIs" dxfId="94" priority="2" operator="between">
      <formula>#REF!</formula>
      <formula>$E$6</formula>
    </cfRule>
  </conditionalFormatting>
  <conditionalFormatting sqref="G245:G270">
    <cfRule type="cellIs" dxfId="92" priority="5" operator="between">
      <formula>#REF!</formula>
      <formula>$E$6</formula>
    </cfRule>
  </conditionalFormatting>
  <conditionalFormatting sqref="G271:G1048576">
    <cfRule type="cellIs" dxfId="90" priority="18" operator="between">
      <formula>42825</formula>
      <formula>43023</formula>
    </cfRule>
  </conditionalFormatting>
  <conditionalFormatting sqref="H10:H61">
    <cfRule type="cellIs" dxfId="86" priority="1" operator="lessThan">
      <formula>1</formula>
    </cfRule>
  </conditionalFormatting>
  <conditionalFormatting sqref="H63:H86">
    <cfRule type="cellIs" dxfId="85" priority="111" operator="lessThan">
      <formula>1</formula>
    </cfRule>
  </conditionalFormatting>
  <conditionalFormatting sqref="H89:H120">
    <cfRule type="cellIs" dxfId="84" priority="106" operator="lessThan">
      <formula>1</formula>
    </cfRule>
  </conditionalFormatting>
  <conditionalFormatting sqref="H122:H161">
    <cfRule type="cellIs" dxfId="83" priority="78" operator="lessThan">
      <formula>1</formula>
    </cfRule>
  </conditionalFormatting>
  <conditionalFormatting sqref="H163:H165">
    <cfRule type="cellIs" dxfId="82" priority="129" operator="lessThan">
      <formula>1</formula>
    </cfRule>
  </conditionalFormatting>
  <conditionalFormatting sqref="H167:H229">
    <cfRule type="cellIs" dxfId="81" priority="36" operator="lessThan">
      <formula>1</formula>
    </cfRule>
  </conditionalFormatting>
  <conditionalFormatting sqref="H231:H238">
    <cfRule type="cellIs" dxfId="80" priority="28" operator="lessThan">
      <formula>1</formula>
    </cfRule>
  </conditionalFormatting>
  <conditionalFormatting sqref="H240:H270">
    <cfRule type="cellIs" dxfId="79" priority="4" operator="lessThan">
      <formula>1</formula>
    </cfRule>
  </conditionalFormatting>
  <pageMargins left="0.7" right="0.7" top="0.75" bottom="0.75" header="0.3" footer="0.3"/>
  <pageSetup paperSize="9" scale="34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7" operator="between" id="{A2E4ECB6-DA97-4210-88C7-4AB39F036BB9}">
            <xm:f>#REF!</xm:f>
            <xm:f>'\\Mcubs-share\disk j\ファンド企画部【R】\50_WEB関連\01_ロフトワーク\02_Web Update（決算時更新）\第39期\借入一覧\[月末借入金状況20210831★39期末 【Final】.xlsx]ﾗﾀﾞｰ(年)'!#REF!</xm:f>
            <x14:dxf>
              <fill>
                <patternFill>
                  <bgColor rgb="FF99FF99"/>
                </patternFill>
              </fill>
            </x14:dxf>
          </x14:cfRule>
          <xm:sqref>G245:G256</xm:sqref>
        </x14:conditionalFormatting>
        <x14:conditionalFormatting xmlns:xm="http://schemas.microsoft.com/office/excel/2006/main">
          <x14:cfRule type="cellIs" priority="13" operator="between" id="{76C08C35-2A86-4F9F-8A9C-862C1CACFF9D}">
            <xm:f>#REF!</xm:f>
            <xm:f>'\\Mcubs-share\disk j\ファンド企画部【R】\50_WEB関連\01_ロフトワーク\02_Web Update（決算時更新）\第39期\借入一覧\[月末借入金状況20210831★39期末 【Final】.xlsx]ﾗﾀﾞｰ(年)'!#REF!</xm:f>
            <x14:dxf>
              <fill>
                <patternFill>
                  <bgColor rgb="FF99FF99"/>
                </patternFill>
              </fill>
            </x14:dxf>
          </x14:cfRule>
          <xm:sqref>G257</xm:sqref>
        </x14:conditionalFormatting>
        <x14:conditionalFormatting xmlns:xm="http://schemas.microsoft.com/office/excel/2006/main">
          <x14:cfRule type="cellIs" priority="162" operator="between" id="{07087091-4C15-4799-B7AA-C70F6CD614E5}">
            <xm:f>#REF!</xm:f>
            <xm:f>'\\Mcubs-share\disk j\ファンド企画部【R】\50_WEB関連\01_ロフトワーク\02_Web Update（決算時更新）\第39期\借入一覧\[月末借入金状況20210831★39期末 【Final】.xlsx]ﾗﾀﾞｰ(年)'!#REF!</xm:f>
            <x14:dxf>
              <fill>
                <patternFill>
                  <bgColor rgb="FF99FF99"/>
                </patternFill>
              </fill>
            </x14:dxf>
          </x14:cfRule>
          <xm:sqref>G10:H11 G13:H244</xm:sqref>
        </x14:conditionalFormatting>
        <x14:conditionalFormatting xmlns:xm="http://schemas.microsoft.com/office/excel/2006/main">
          <x14:cfRule type="cellIs" priority="3" operator="between" id="{9AB9BB94-3DAA-4192-9E5E-49398360DF34}">
            <xm:f>#REF!</xm:f>
            <xm:f>'\\Mcubs-share\disk j\ファンド企画部【R】\50_WEB関連\01_ロフトワーク\02_Web Update（決算時更新）\第39期\借入一覧\[月末借入金状況20210831★39期末 【Final】.xlsx]ﾗﾀﾞｰ(年)'!#REF!</xm:f>
            <x14:dxf>
              <fill>
                <patternFill>
                  <bgColor rgb="FF99FF99"/>
                </patternFill>
              </fill>
            </x14:dxf>
          </x14:cfRule>
          <xm:sqref>G12:H12</xm:sqref>
        </x14:conditionalFormatting>
        <x14:conditionalFormatting xmlns:xm="http://schemas.microsoft.com/office/excel/2006/main">
          <x14:cfRule type="cellIs" priority="6" operator="between" id="{AE62CED4-7F41-4BB3-BDAB-F81F58A70848}">
            <xm:f>#REF!</xm:f>
            <xm:f>'\\Mcubs-share\disk j\ファンド企画部【R】\50_WEB関連\01_ロフトワーク\02_Web Update（決算時更新）\第39期\借入一覧\[月末借入金状況20210831★39期末 【Final】.xlsx]ﾗﾀﾞｰ(年)'!#REF!</xm:f>
            <x14:dxf>
              <fill>
                <patternFill>
                  <bgColor rgb="FF99FF99"/>
                </patternFill>
              </fill>
            </x14:dxf>
          </x14:cfRule>
          <xm:sqref>G258:H270</xm:sqref>
        </x14:conditionalFormatting>
        <x14:conditionalFormatting xmlns:xm="http://schemas.microsoft.com/office/excel/2006/main">
          <x14:cfRule type="cellIs" priority="11" operator="between" id="{D08D23D7-619B-438B-816A-5501F8FC6892}">
            <xm:f>#REF!</xm:f>
            <xm:f>'\\Mcubs-share\disk j\ファンド企画部【R】\50_WEB関連\01_ロフトワーク\02_Web Update（決算時更新）\第39期\借入一覧\[月末借入金状況20210831★39期末 【Final】.xlsx]ﾗﾀﾞｰ(年)'!#REF!</xm:f>
            <x14:dxf>
              <fill>
                <patternFill>
                  <bgColor rgb="FF99FF99"/>
                </patternFill>
              </fill>
            </x14:dxf>
          </x14:cfRule>
          <xm:sqref>H245:H257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K297"/>
  <sheetViews>
    <sheetView showGridLines="0" zoomScaleNormal="100" zoomScaleSheetLayoutView="10" zoomScalePageLayoutView="25" workbookViewId="0"/>
  </sheetViews>
  <sheetFormatPr defaultColWidth="9" defaultRowHeight="14.4" x14ac:dyDescent="0.45"/>
  <cols>
    <col min="1" max="1" width="5" style="632" customWidth="1"/>
    <col min="2" max="2" width="12.59765625" style="188" customWidth="1"/>
    <col min="3" max="3" width="24.59765625" style="188" customWidth="1"/>
    <col min="4" max="5" width="8.59765625" style="188" customWidth="1"/>
    <col min="6" max="8" width="10.3984375" style="188" customWidth="1"/>
    <col min="9" max="9" width="12.3984375" style="188" customWidth="1"/>
    <col min="10" max="10" width="10.3984375" style="203" customWidth="1"/>
    <col min="11" max="11" width="10.3984375" style="188" customWidth="1"/>
    <col min="12" max="37" width="9" style="632"/>
    <col min="38" max="16384" width="9" style="187"/>
  </cols>
  <sheetData>
    <row r="1" spans="1:11" ht="18.600000000000001" x14ac:dyDescent="0.45">
      <c r="A1" s="631" t="s">
        <v>230</v>
      </c>
      <c r="K1" s="189"/>
    </row>
    <row r="2" spans="1:11" x14ac:dyDescent="0.45">
      <c r="K2" s="189"/>
    </row>
    <row r="3" spans="1:11" ht="18.75" customHeight="1" x14ac:dyDescent="0.45">
      <c r="B3" s="628" t="s">
        <v>0</v>
      </c>
      <c r="C3" s="608"/>
      <c r="D3" s="629" t="s">
        <v>1</v>
      </c>
      <c r="E3" s="630"/>
      <c r="F3" s="846" t="s">
        <v>4</v>
      </c>
      <c r="G3" s="867" t="s">
        <v>5</v>
      </c>
      <c r="H3" s="869" t="s">
        <v>6</v>
      </c>
      <c r="I3" s="871" t="s">
        <v>7</v>
      </c>
      <c r="J3" s="873" t="s">
        <v>119</v>
      </c>
      <c r="K3" s="875" t="s">
        <v>120</v>
      </c>
    </row>
    <row r="4" spans="1:11" ht="15" thickBot="1" x14ac:dyDescent="0.5">
      <c r="B4" s="2"/>
      <c r="C4" s="3" t="s">
        <v>87</v>
      </c>
      <c r="D4" s="4" t="s">
        <v>2</v>
      </c>
      <c r="E4" s="5" t="s">
        <v>3</v>
      </c>
      <c r="F4" s="847"/>
      <c r="G4" s="868"/>
      <c r="H4" s="870"/>
      <c r="I4" s="872"/>
      <c r="J4" s="874"/>
      <c r="K4" s="876"/>
    </row>
    <row r="5" spans="1:11" ht="16.5" customHeight="1" thickTop="1" thickBot="1" x14ac:dyDescent="0.5">
      <c r="B5" s="840" t="s">
        <v>58</v>
      </c>
      <c r="C5" s="15" t="s">
        <v>226</v>
      </c>
      <c r="D5" s="49">
        <v>6000</v>
      </c>
      <c r="E5" s="50">
        <v>6000</v>
      </c>
      <c r="F5" s="51">
        <v>44531</v>
      </c>
      <c r="G5" s="52">
        <v>44895</v>
      </c>
      <c r="H5" s="53">
        <v>10</v>
      </c>
      <c r="I5" s="21" t="s">
        <v>227</v>
      </c>
      <c r="J5" s="368">
        <v>1.9545000000000001E-3</v>
      </c>
      <c r="K5" s="55">
        <v>0.8</v>
      </c>
    </row>
    <row r="6" spans="1:11" ht="15.6" thickTop="1" thickBot="1" x14ac:dyDescent="0.5">
      <c r="B6" s="948"/>
      <c r="C6" s="275" t="s">
        <v>110</v>
      </c>
      <c r="D6" s="633">
        <v>6000</v>
      </c>
      <c r="E6" s="501">
        <v>6000</v>
      </c>
      <c r="J6" s="188"/>
      <c r="K6" s="190"/>
    </row>
    <row r="7" spans="1:11" ht="15" thickTop="1" x14ac:dyDescent="0.45">
      <c r="J7" s="188"/>
      <c r="K7" s="190"/>
    </row>
    <row r="8" spans="1:11" ht="18.75" customHeight="1" x14ac:dyDescent="0.45">
      <c r="B8" s="842" t="s">
        <v>0</v>
      </c>
      <c r="C8" s="843"/>
      <c r="D8" s="844" t="s">
        <v>1</v>
      </c>
      <c r="E8" s="845"/>
      <c r="F8" s="846" t="s">
        <v>4</v>
      </c>
      <c r="G8" s="867" t="s">
        <v>5</v>
      </c>
      <c r="H8" s="869" t="s">
        <v>6</v>
      </c>
      <c r="I8" s="871" t="s">
        <v>7</v>
      </c>
      <c r="J8" s="873" t="s">
        <v>119</v>
      </c>
      <c r="K8" s="875" t="s">
        <v>120</v>
      </c>
    </row>
    <row r="9" spans="1:11" ht="15" thickBot="1" x14ac:dyDescent="0.5">
      <c r="B9" s="2"/>
      <c r="C9" s="3" t="s">
        <v>87</v>
      </c>
      <c r="D9" s="4" t="s">
        <v>2</v>
      </c>
      <c r="E9" s="5" t="s">
        <v>3</v>
      </c>
      <c r="F9" s="847"/>
      <c r="G9" s="868"/>
      <c r="H9" s="870"/>
      <c r="I9" s="872"/>
      <c r="J9" s="874"/>
      <c r="K9" s="876"/>
    </row>
    <row r="10" spans="1:11" s="634" customFormat="1" ht="18.75" customHeight="1" thickTop="1" x14ac:dyDescent="0.45">
      <c r="B10" s="951" t="s">
        <v>213</v>
      </c>
      <c r="C10" s="635" t="s">
        <v>226</v>
      </c>
      <c r="D10" s="636">
        <v>4030</v>
      </c>
      <c r="E10" s="936">
        <v>5500</v>
      </c>
      <c r="F10" s="954">
        <v>41051</v>
      </c>
      <c r="G10" s="916">
        <v>44701</v>
      </c>
      <c r="H10" s="917">
        <v>10</v>
      </c>
      <c r="I10" s="810" t="s">
        <v>121</v>
      </c>
      <c r="J10" s="920">
        <v>1.04995E-2</v>
      </c>
      <c r="K10" s="796">
        <v>0.2</v>
      </c>
    </row>
    <row r="11" spans="1:11" s="634" customFormat="1" ht="18.75" customHeight="1" x14ac:dyDescent="0.45">
      <c r="B11" s="952"/>
      <c r="C11" s="637" t="s">
        <v>17</v>
      </c>
      <c r="D11" s="638">
        <v>1470</v>
      </c>
      <c r="E11" s="936">
        <v>0</v>
      </c>
      <c r="F11" s="789"/>
      <c r="G11" s="916"/>
      <c r="H11" s="917">
        <v>0</v>
      </c>
      <c r="I11" s="811" t="e">
        <v>#N/A</v>
      </c>
      <c r="J11" s="920"/>
      <c r="K11" s="797">
        <v>0</v>
      </c>
    </row>
    <row r="12" spans="1:11" s="634" customFormat="1" ht="18.75" customHeight="1" x14ac:dyDescent="0.45">
      <c r="B12" s="952"/>
      <c r="C12" s="639" t="s">
        <v>21</v>
      </c>
      <c r="D12" s="640">
        <v>3500</v>
      </c>
      <c r="E12" s="641">
        <v>3500</v>
      </c>
      <c r="F12" s="642">
        <v>41051</v>
      </c>
      <c r="G12" s="642">
        <v>44701</v>
      </c>
      <c r="H12" s="643">
        <v>10</v>
      </c>
      <c r="I12" s="644" t="s">
        <v>121</v>
      </c>
      <c r="J12" s="645">
        <v>1.05065E-2</v>
      </c>
      <c r="K12" s="646">
        <v>0.2</v>
      </c>
    </row>
    <row r="13" spans="1:11" s="634" customFormat="1" ht="18.75" customHeight="1" x14ac:dyDescent="0.45">
      <c r="B13" s="952"/>
      <c r="C13" s="647" t="s">
        <v>14</v>
      </c>
      <c r="D13" s="648">
        <v>1000</v>
      </c>
      <c r="E13" s="649">
        <v>1000</v>
      </c>
      <c r="F13" s="650">
        <v>41184</v>
      </c>
      <c r="G13" s="650">
        <v>45566</v>
      </c>
      <c r="H13" s="651">
        <v>12</v>
      </c>
      <c r="I13" s="652" t="s">
        <v>185</v>
      </c>
      <c r="J13" s="653">
        <v>1.6399999999999998E-2</v>
      </c>
      <c r="K13" s="654">
        <v>2.6</v>
      </c>
    </row>
    <row r="14" spans="1:11" s="634" customFormat="1" ht="18.75" customHeight="1" x14ac:dyDescent="0.45">
      <c r="B14" s="952"/>
      <c r="C14" s="639" t="s">
        <v>56</v>
      </c>
      <c r="D14" s="640">
        <v>1000</v>
      </c>
      <c r="E14" s="641">
        <v>1000</v>
      </c>
      <c r="F14" s="642">
        <v>41184</v>
      </c>
      <c r="G14" s="642">
        <v>44836</v>
      </c>
      <c r="H14" s="643">
        <v>10</v>
      </c>
      <c r="I14" s="644" t="s">
        <v>185</v>
      </c>
      <c r="J14" s="645">
        <v>1.2E-2</v>
      </c>
      <c r="K14" s="646">
        <v>0.6</v>
      </c>
    </row>
    <row r="15" spans="1:11" s="634" customFormat="1" ht="18.75" customHeight="1" x14ac:dyDescent="0.45">
      <c r="B15" s="952"/>
      <c r="C15" s="647" t="s">
        <v>19</v>
      </c>
      <c r="D15" s="648">
        <v>5000</v>
      </c>
      <c r="E15" s="649">
        <v>5000</v>
      </c>
      <c r="F15" s="650">
        <v>41362</v>
      </c>
      <c r="G15" s="650">
        <v>44651</v>
      </c>
      <c r="H15" s="651">
        <v>9</v>
      </c>
      <c r="I15" s="655" t="s">
        <v>121</v>
      </c>
      <c r="J15" s="653">
        <v>1.21578E-2</v>
      </c>
      <c r="K15" s="654">
        <v>0.1</v>
      </c>
    </row>
    <row r="16" spans="1:11" s="634" customFormat="1" ht="18.75" customHeight="1" x14ac:dyDescent="0.45">
      <c r="B16" s="952"/>
      <c r="C16" s="639" t="s">
        <v>14</v>
      </c>
      <c r="D16" s="640">
        <v>3000</v>
      </c>
      <c r="E16" s="641">
        <v>3000</v>
      </c>
      <c r="F16" s="642">
        <v>41547</v>
      </c>
      <c r="G16" s="642">
        <v>45023</v>
      </c>
      <c r="H16" s="643">
        <v>9.5</v>
      </c>
      <c r="I16" s="656" t="s">
        <v>185</v>
      </c>
      <c r="J16" s="645">
        <v>1.2800000000000001E-2</v>
      </c>
      <c r="K16" s="646">
        <v>1.1000000000000001</v>
      </c>
    </row>
    <row r="17" spans="2:11" s="634" customFormat="1" ht="18.75" customHeight="1" x14ac:dyDescent="0.45">
      <c r="B17" s="952"/>
      <c r="C17" s="647" t="s">
        <v>56</v>
      </c>
      <c r="D17" s="648">
        <v>1000</v>
      </c>
      <c r="E17" s="649">
        <v>1000</v>
      </c>
      <c r="F17" s="650">
        <v>41554</v>
      </c>
      <c r="G17" s="650">
        <v>47032</v>
      </c>
      <c r="H17" s="651">
        <v>15</v>
      </c>
      <c r="I17" s="655" t="s">
        <v>121</v>
      </c>
      <c r="J17" s="653">
        <v>2.24175E-2</v>
      </c>
      <c r="K17" s="654">
        <v>6.6</v>
      </c>
    </row>
    <row r="18" spans="2:11" s="634" customFormat="1" ht="18.75" customHeight="1" x14ac:dyDescent="0.45">
      <c r="B18" s="952"/>
      <c r="C18" s="639" t="s">
        <v>14</v>
      </c>
      <c r="D18" s="640">
        <v>1500</v>
      </c>
      <c r="E18" s="641">
        <v>1500</v>
      </c>
      <c r="F18" s="642">
        <v>41554</v>
      </c>
      <c r="G18" s="642">
        <v>45387</v>
      </c>
      <c r="H18" s="643">
        <v>10.5</v>
      </c>
      <c r="I18" s="656" t="s">
        <v>185</v>
      </c>
      <c r="J18" s="645">
        <v>1.4499999999999999E-2</v>
      </c>
      <c r="K18" s="646">
        <v>2.1</v>
      </c>
    </row>
    <row r="19" spans="2:11" s="634" customFormat="1" ht="18.75" customHeight="1" x14ac:dyDescent="0.45">
      <c r="B19" s="952"/>
      <c r="C19" s="647" t="s">
        <v>56</v>
      </c>
      <c r="D19" s="648">
        <v>1000</v>
      </c>
      <c r="E19" s="649">
        <v>1000</v>
      </c>
      <c r="F19" s="650">
        <v>41554</v>
      </c>
      <c r="G19" s="650">
        <v>45205</v>
      </c>
      <c r="H19" s="651">
        <v>10</v>
      </c>
      <c r="I19" s="655" t="s">
        <v>185</v>
      </c>
      <c r="J19" s="653">
        <v>1.3299999999999999E-2</v>
      </c>
      <c r="K19" s="654">
        <v>1.6</v>
      </c>
    </row>
    <row r="20" spans="2:11" s="634" customFormat="1" ht="18.75" customHeight="1" x14ac:dyDescent="0.45">
      <c r="B20" s="952"/>
      <c r="C20" s="657" t="s">
        <v>56</v>
      </c>
      <c r="D20" s="658">
        <v>2199</v>
      </c>
      <c r="E20" s="940">
        <v>3000</v>
      </c>
      <c r="F20" s="906">
        <v>41554</v>
      </c>
      <c r="G20" s="909">
        <v>45205</v>
      </c>
      <c r="H20" s="910">
        <v>10</v>
      </c>
      <c r="I20" s="911" t="s">
        <v>121</v>
      </c>
      <c r="J20" s="912">
        <v>1.35675E-2</v>
      </c>
      <c r="K20" s="902">
        <v>1.6</v>
      </c>
    </row>
    <row r="21" spans="2:11" s="634" customFormat="1" ht="18.75" customHeight="1" x14ac:dyDescent="0.45">
      <c r="B21" s="952"/>
      <c r="C21" s="659" t="s">
        <v>17</v>
      </c>
      <c r="D21" s="660">
        <v>801</v>
      </c>
      <c r="E21" s="940">
        <v>0</v>
      </c>
      <c r="F21" s="908"/>
      <c r="G21" s="909"/>
      <c r="H21" s="910">
        <v>0</v>
      </c>
      <c r="I21" s="922" t="e">
        <v>#N/A</v>
      </c>
      <c r="J21" s="912"/>
      <c r="K21" s="902" t="e">
        <v>#NUM!</v>
      </c>
    </row>
    <row r="22" spans="2:11" s="634" customFormat="1" ht="18.75" customHeight="1" x14ac:dyDescent="0.45">
      <c r="B22" s="952"/>
      <c r="C22" s="635" t="s">
        <v>56</v>
      </c>
      <c r="D22" s="636">
        <v>2565.5</v>
      </c>
      <c r="E22" s="936">
        <v>3500</v>
      </c>
      <c r="F22" s="787">
        <v>41554</v>
      </c>
      <c r="G22" s="916">
        <v>45023</v>
      </c>
      <c r="H22" s="917">
        <v>9.5</v>
      </c>
      <c r="I22" s="927" t="s">
        <v>121</v>
      </c>
      <c r="J22" s="928">
        <v>1.2605E-2</v>
      </c>
      <c r="K22" s="925">
        <v>1.1000000000000001</v>
      </c>
    </row>
    <row r="23" spans="2:11" s="634" customFormat="1" ht="18.75" customHeight="1" x14ac:dyDescent="0.45">
      <c r="B23" s="952"/>
      <c r="C23" s="637" t="s">
        <v>17</v>
      </c>
      <c r="D23" s="638">
        <v>934.5</v>
      </c>
      <c r="E23" s="936">
        <v>0</v>
      </c>
      <c r="F23" s="789"/>
      <c r="G23" s="916"/>
      <c r="H23" s="917">
        <v>0</v>
      </c>
      <c r="I23" s="918" t="e">
        <v>#N/A</v>
      </c>
      <c r="J23" s="928"/>
      <c r="K23" s="925" t="e">
        <v>#NUM!</v>
      </c>
    </row>
    <row r="24" spans="2:11" s="634" customFormat="1" ht="18.75" customHeight="1" x14ac:dyDescent="0.45">
      <c r="B24" s="952"/>
      <c r="C24" s="639" t="s">
        <v>14</v>
      </c>
      <c r="D24" s="640">
        <v>1500</v>
      </c>
      <c r="E24" s="641">
        <v>1500</v>
      </c>
      <c r="F24" s="642">
        <v>41554</v>
      </c>
      <c r="G24" s="642">
        <v>45023</v>
      </c>
      <c r="H24" s="643">
        <v>9.5</v>
      </c>
      <c r="I24" s="656" t="s">
        <v>185</v>
      </c>
      <c r="J24" s="645">
        <v>1.26E-2</v>
      </c>
      <c r="K24" s="646">
        <v>1.1000000000000001</v>
      </c>
    </row>
    <row r="25" spans="2:11" s="634" customFormat="1" ht="18.75" customHeight="1" x14ac:dyDescent="0.45">
      <c r="B25" s="952"/>
      <c r="C25" s="647" t="s">
        <v>23</v>
      </c>
      <c r="D25" s="648">
        <v>1500</v>
      </c>
      <c r="E25" s="649">
        <v>1500</v>
      </c>
      <c r="F25" s="650">
        <v>41554</v>
      </c>
      <c r="G25" s="650">
        <v>44841</v>
      </c>
      <c r="H25" s="651">
        <v>9</v>
      </c>
      <c r="I25" s="655" t="s">
        <v>121</v>
      </c>
      <c r="J25" s="653">
        <v>1.1842500000000001E-2</v>
      </c>
      <c r="K25" s="654">
        <v>0.6</v>
      </c>
    </row>
    <row r="26" spans="2:11" s="634" customFormat="1" ht="18.75" customHeight="1" x14ac:dyDescent="0.45">
      <c r="B26" s="952"/>
      <c r="C26" s="639" t="s">
        <v>25</v>
      </c>
      <c r="D26" s="640">
        <v>1000</v>
      </c>
      <c r="E26" s="641">
        <v>1000</v>
      </c>
      <c r="F26" s="642">
        <v>41554</v>
      </c>
      <c r="G26" s="642">
        <v>44841</v>
      </c>
      <c r="H26" s="643">
        <v>9</v>
      </c>
      <c r="I26" s="656" t="s">
        <v>121</v>
      </c>
      <c r="J26" s="645">
        <v>1.1842500000000001E-2</v>
      </c>
      <c r="K26" s="646">
        <v>0.6</v>
      </c>
    </row>
    <row r="27" spans="2:11" s="634" customFormat="1" ht="18.75" customHeight="1" x14ac:dyDescent="0.45">
      <c r="B27" s="952"/>
      <c r="C27" s="647" t="s">
        <v>19</v>
      </c>
      <c r="D27" s="648">
        <v>2000</v>
      </c>
      <c r="E27" s="649">
        <v>2000</v>
      </c>
      <c r="F27" s="650">
        <v>41554</v>
      </c>
      <c r="G27" s="650">
        <v>44841</v>
      </c>
      <c r="H27" s="651">
        <v>9</v>
      </c>
      <c r="I27" s="655" t="s">
        <v>121</v>
      </c>
      <c r="J27" s="653">
        <v>1.1842500000000001E-2</v>
      </c>
      <c r="K27" s="654">
        <v>0.6</v>
      </c>
    </row>
    <row r="28" spans="2:11" s="634" customFormat="1" ht="18.75" customHeight="1" x14ac:dyDescent="0.45">
      <c r="B28" s="952"/>
      <c r="C28" s="639" t="s">
        <v>14</v>
      </c>
      <c r="D28" s="640">
        <v>4000</v>
      </c>
      <c r="E28" s="641">
        <v>4000</v>
      </c>
      <c r="F28" s="642">
        <v>41729</v>
      </c>
      <c r="G28" s="642">
        <v>46112</v>
      </c>
      <c r="H28" s="643">
        <v>12</v>
      </c>
      <c r="I28" s="656" t="s">
        <v>185</v>
      </c>
      <c r="J28" s="645">
        <v>1.66E-2</v>
      </c>
      <c r="K28" s="646">
        <v>4.0999999999999996</v>
      </c>
    </row>
    <row r="29" spans="2:11" s="634" customFormat="1" ht="18.75" customHeight="1" x14ac:dyDescent="0.45">
      <c r="B29" s="952"/>
      <c r="C29" s="635" t="s">
        <v>56</v>
      </c>
      <c r="D29" s="636">
        <v>1099.5</v>
      </c>
      <c r="E29" s="936">
        <v>1500</v>
      </c>
      <c r="F29" s="787">
        <v>41730</v>
      </c>
      <c r="G29" s="916">
        <v>45747</v>
      </c>
      <c r="H29" s="917">
        <v>11</v>
      </c>
      <c r="I29" s="927" t="s">
        <v>121</v>
      </c>
      <c r="J29" s="928">
        <v>1.4887500000000001E-2</v>
      </c>
      <c r="K29" s="925">
        <v>3.1</v>
      </c>
    </row>
    <row r="30" spans="2:11" s="634" customFormat="1" ht="18.75" customHeight="1" x14ac:dyDescent="0.45">
      <c r="B30" s="952"/>
      <c r="C30" s="637" t="s">
        <v>17</v>
      </c>
      <c r="D30" s="638">
        <v>400.5</v>
      </c>
      <c r="E30" s="936">
        <v>0</v>
      </c>
      <c r="F30" s="789"/>
      <c r="G30" s="916"/>
      <c r="H30" s="917">
        <v>0</v>
      </c>
      <c r="I30" s="918" t="e">
        <v>#N/A</v>
      </c>
      <c r="J30" s="928">
        <v>7.1909000000000001E-3</v>
      </c>
      <c r="K30" s="925" t="e">
        <v>#NUM!</v>
      </c>
    </row>
    <row r="31" spans="2:11" s="634" customFormat="1" ht="18.75" customHeight="1" x14ac:dyDescent="0.45">
      <c r="B31" s="952"/>
      <c r="C31" s="639" t="s">
        <v>14</v>
      </c>
      <c r="D31" s="640">
        <v>3000</v>
      </c>
      <c r="E31" s="641">
        <v>3000</v>
      </c>
      <c r="F31" s="642">
        <v>41913</v>
      </c>
      <c r="G31" s="642">
        <v>45931</v>
      </c>
      <c r="H31" s="643">
        <v>11</v>
      </c>
      <c r="I31" s="656" t="s">
        <v>185</v>
      </c>
      <c r="J31" s="645">
        <v>1.2799999999999999E-2</v>
      </c>
      <c r="K31" s="646">
        <v>3.6</v>
      </c>
    </row>
    <row r="32" spans="2:11" s="634" customFormat="1" ht="18.75" customHeight="1" x14ac:dyDescent="0.45">
      <c r="B32" s="952"/>
      <c r="C32" s="635" t="s">
        <v>56</v>
      </c>
      <c r="D32" s="636">
        <v>1466</v>
      </c>
      <c r="E32" s="936">
        <v>2000</v>
      </c>
      <c r="F32" s="787">
        <v>41913</v>
      </c>
      <c r="G32" s="916">
        <v>45566</v>
      </c>
      <c r="H32" s="917">
        <v>10</v>
      </c>
      <c r="I32" s="927" t="s">
        <v>121</v>
      </c>
      <c r="J32" s="928">
        <v>1.1025999999999999E-2</v>
      </c>
      <c r="K32" s="925">
        <v>2.6</v>
      </c>
    </row>
    <row r="33" spans="2:11" s="634" customFormat="1" ht="18.75" customHeight="1" x14ac:dyDescent="0.45">
      <c r="B33" s="952"/>
      <c r="C33" s="637" t="s">
        <v>17</v>
      </c>
      <c r="D33" s="638">
        <v>534</v>
      </c>
      <c r="E33" s="936">
        <v>0</v>
      </c>
      <c r="F33" s="789"/>
      <c r="G33" s="916"/>
      <c r="H33" s="917">
        <v>0</v>
      </c>
      <c r="I33" s="918" t="e">
        <v>#N/A</v>
      </c>
      <c r="J33" s="928">
        <v>0</v>
      </c>
      <c r="K33" s="925" t="e">
        <v>#NUM!</v>
      </c>
    </row>
    <row r="34" spans="2:11" s="634" customFormat="1" ht="18.75" customHeight="1" x14ac:dyDescent="0.45">
      <c r="B34" s="952"/>
      <c r="C34" s="639" t="s">
        <v>56</v>
      </c>
      <c r="D34" s="640">
        <v>800</v>
      </c>
      <c r="E34" s="641">
        <v>800</v>
      </c>
      <c r="F34" s="642">
        <v>41913</v>
      </c>
      <c r="G34" s="642">
        <v>45566</v>
      </c>
      <c r="H34" s="643">
        <v>10</v>
      </c>
      <c r="I34" s="656" t="s">
        <v>185</v>
      </c>
      <c r="J34" s="645">
        <v>1.064E-2</v>
      </c>
      <c r="K34" s="646">
        <v>2.6</v>
      </c>
    </row>
    <row r="35" spans="2:11" s="634" customFormat="1" ht="18.75" customHeight="1" x14ac:dyDescent="0.45">
      <c r="B35" s="952"/>
      <c r="C35" s="635" t="s">
        <v>56</v>
      </c>
      <c r="D35" s="636">
        <v>2199</v>
      </c>
      <c r="E35" s="914">
        <v>3000</v>
      </c>
      <c r="F35" s="787">
        <v>41913</v>
      </c>
      <c r="G35" s="916">
        <v>44834</v>
      </c>
      <c r="H35" s="917">
        <v>8</v>
      </c>
      <c r="I35" s="927" t="s">
        <v>121</v>
      </c>
      <c r="J35" s="928">
        <v>7.7580000000000001E-3</v>
      </c>
      <c r="K35" s="925">
        <v>0.6</v>
      </c>
    </row>
    <row r="36" spans="2:11" s="634" customFormat="1" ht="18.75" customHeight="1" x14ac:dyDescent="0.45">
      <c r="B36" s="952"/>
      <c r="C36" s="637" t="s">
        <v>17</v>
      </c>
      <c r="D36" s="638">
        <v>801</v>
      </c>
      <c r="E36" s="915">
        <v>0</v>
      </c>
      <c r="F36" s="789"/>
      <c r="G36" s="916"/>
      <c r="H36" s="917">
        <v>0</v>
      </c>
      <c r="I36" s="918" t="e">
        <v>#N/A</v>
      </c>
      <c r="J36" s="928">
        <v>0</v>
      </c>
      <c r="K36" s="925" t="e">
        <v>#NUM!</v>
      </c>
    </row>
    <row r="37" spans="2:11" s="634" customFormat="1" ht="18.75" customHeight="1" x14ac:dyDescent="0.45">
      <c r="B37" s="952"/>
      <c r="C37" s="639" t="s">
        <v>27</v>
      </c>
      <c r="D37" s="640">
        <v>1000</v>
      </c>
      <c r="E37" s="641">
        <v>1000</v>
      </c>
      <c r="F37" s="642">
        <v>41913</v>
      </c>
      <c r="G37" s="642">
        <v>44834</v>
      </c>
      <c r="H37" s="643">
        <v>8</v>
      </c>
      <c r="I37" s="656" t="s">
        <v>121</v>
      </c>
      <c r="J37" s="645">
        <v>7.5580000000000005E-3</v>
      </c>
      <c r="K37" s="646">
        <v>0.6</v>
      </c>
    </row>
    <row r="38" spans="2:11" s="634" customFormat="1" ht="18.75" customHeight="1" x14ac:dyDescent="0.45">
      <c r="B38" s="952"/>
      <c r="C38" s="647" t="s">
        <v>39</v>
      </c>
      <c r="D38" s="648">
        <v>1000</v>
      </c>
      <c r="E38" s="649">
        <v>1000</v>
      </c>
      <c r="F38" s="650">
        <v>41913</v>
      </c>
      <c r="G38" s="650">
        <v>44834</v>
      </c>
      <c r="H38" s="651">
        <v>8</v>
      </c>
      <c r="I38" s="655" t="s">
        <v>185</v>
      </c>
      <c r="J38" s="653">
        <v>7.7000000000000002E-3</v>
      </c>
      <c r="K38" s="654">
        <v>0.6</v>
      </c>
    </row>
    <row r="39" spans="2:11" s="634" customFormat="1" ht="18.75" customHeight="1" x14ac:dyDescent="0.45">
      <c r="B39" s="952"/>
      <c r="C39" s="639" t="s">
        <v>23</v>
      </c>
      <c r="D39" s="640">
        <v>2000</v>
      </c>
      <c r="E39" s="641">
        <v>2000</v>
      </c>
      <c r="F39" s="642">
        <v>41913</v>
      </c>
      <c r="G39" s="642">
        <v>44652</v>
      </c>
      <c r="H39" s="643">
        <v>7.5</v>
      </c>
      <c r="I39" s="656" t="s">
        <v>121</v>
      </c>
      <c r="J39" s="645">
        <v>6.8955000000000006E-3</v>
      </c>
      <c r="K39" s="646">
        <v>0.1</v>
      </c>
    </row>
    <row r="40" spans="2:11" s="634" customFormat="1" ht="18.75" customHeight="1" x14ac:dyDescent="0.45">
      <c r="B40" s="952"/>
      <c r="C40" s="661" t="s">
        <v>17</v>
      </c>
      <c r="D40" s="636">
        <v>200</v>
      </c>
      <c r="E40" s="914">
        <v>1200</v>
      </c>
      <c r="F40" s="832">
        <v>42037</v>
      </c>
      <c r="G40" s="933">
        <v>45688</v>
      </c>
      <c r="H40" s="917">
        <v>10</v>
      </c>
      <c r="I40" s="927" t="s">
        <v>185</v>
      </c>
      <c r="J40" s="928">
        <v>9.6000000000000009E-3</v>
      </c>
      <c r="K40" s="925">
        <v>2.9</v>
      </c>
    </row>
    <row r="41" spans="2:11" s="634" customFormat="1" ht="18.75" customHeight="1" x14ac:dyDescent="0.45">
      <c r="B41" s="952"/>
      <c r="C41" s="662" t="s">
        <v>203</v>
      </c>
      <c r="D41" s="638">
        <v>1000</v>
      </c>
      <c r="E41" s="932">
        <v>0</v>
      </c>
      <c r="F41" s="833"/>
      <c r="G41" s="933"/>
      <c r="H41" s="934">
        <v>0</v>
      </c>
      <c r="I41" s="919" t="e">
        <v>#N/A</v>
      </c>
      <c r="J41" s="935"/>
      <c r="K41" s="925" t="e">
        <v>#NUM!</v>
      </c>
    </row>
    <row r="42" spans="2:11" s="634" customFormat="1" ht="18.75" customHeight="1" x14ac:dyDescent="0.45">
      <c r="B42" s="952"/>
      <c r="C42" s="657" t="s">
        <v>56</v>
      </c>
      <c r="D42" s="658">
        <v>2928.5</v>
      </c>
      <c r="E42" s="903">
        <v>4000</v>
      </c>
      <c r="F42" s="906">
        <v>42040</v>
      </c>
      <c r="G42" s="909">
        <v>45327</v>
      </c>
      <c r="H42" s="910">
        <v>9</v>
      </c>
      <c r="I42" s="911" t="s">
        <v>121</v>
      </c>
      <c r="J42" s="912">
        <v>8.2290000000000002E-3</v>
      </c>
      <c r="K42" s="902">
        <v>1.9</v>
      </c>
    </row>
    <row r="43" spans="2:11" s="634" customFormat="1" ht="18.75" customHeight="1" x14ac:dyDescent="0.45">
      <c r="B43" s="952"/>
      <c r="C43" s="659" t="s">
        <v>17</v>
      </c>
      <c r="D43" s="660">
        <v>1071.5</v>
      </c>
      <c r="E43" s="905">
        <v>0</v>
      </c>
      <c r="F43" s="908"/>
      <c r="G43" s="909"/>
      <c r="H43" s="910">
        <v>0</v>
      </c>
      <c r="I43" s="922" t="e">
        <v>#N/A</v>
      </c>
      <c r="J43" s="912">
        <v>0</v>
      </c>
      <c r="K43" s="902" t="e">
        <v>#NUM!</v>
      </c>
    </row>
    <row r="44" spans="2:11" s="634" customFormat="1" ht="18.75" customHeight="1" x14ac:dyDescent="0.45">
      <c r="B44" s="952"/>
      <c r="C44" s="635" t="s">
        <v>56</v>
      </c>
      <c r="D44" s="636">
        <v>2928.5</v>
      </c>
      <c r="E44" s="914">
        <v>4000</v>
      </c>
      <c r="F44" s="787">
        <v>42040</v>
      </c>
      <c r="G44" s="916">
        <v>44960</v>
      </c>
      <c r="H44" s="917">
        <v>8</v>
      </c>
      <c r="I44" s="927" t="s">
        <v>121</v>
      </c>
      <c r="J44" s="928">
        <v>6.7130000000000002E-3</v>
      </c>
      <c r="K44" s="925">
        <v>0.9</v>
      </c>
    </row>
    <row r="45" spans="2:11" s="634" customFormat="1" ht="18.75" customHeight="1" x14ac:dyDescent="0.45">
      <c r="B45" s="952"/>
      <c r="C45" s="637" t="s">
        <v>17</v>
      </c>
      <c r="D45" s="638">
        <v>1071.5</v>
      </c>
      <c r="E45" s="915">
        <v>0</v>
      </c>
      <c r="F45" s="789"/>
      <c r="G45" s="916"/>
      <c r="H45" s="917">
        <v>0</v>
      </c>
      <c r="I45" s="918" t="e">
        <v>#N/A</v>
      </c>
      <c r="J45" s="928">
        <v>0</v>
      </c>
      <c r="K45" s="925" t="e">
        <v>#NUM!</v>
      </c>
    </row>
    <row r="46" spans="2:11" s="634" customFormat="1" ht="18.75" customHeight="1" x14ac:dyDescent="0.45">
      <c r="B46" s="952"/>
      <c r="C46" s="639" t="s">
        <v>19</v>
      </c>
      <c r="D46" s="640">
        <v>1000</v>
      </c>
      <c r="E46" s="641">
        <v>1000</v>
      </c>
      <c r="F46" s="642">
        <v>42065</v>
      </c>
      <c r="G46" s="642">
        <v>47207</v>
      </c>
      <c r="H46" s="643">
        <v>14.1</v>
      </c>
      <c r="I46" s="656" t="s">
        <v>121</v>
      </c>
      <c r="J46" s="645">
        <v>1.5917500000000001E-2</v>
      </c>
      <c r="K46" s="646">
        <v>7.1</v>
      </c>
    </row>
    <row r="47" spans="2:11" s="634" customFormat="1" ht="18.75" customHeight="1" x14ac:dyDescent="0.45">
      <c r="B47" s="952"/>
      <c r="C47" s="647" t="s">
        <v>19</v>
      </c>
      <c r="D47" s="648">
        <v>7000</v>
      </c>
      <c r="E47" s="649">
        <v>7000</v>
      </c>
      <c r="F47" s="650">
        <v>42065</v>
      </c>
      <c r="G47" s="650">
        <v>45747</v>
      </c>
      <c r="H47" s="651">
        <v>10.1</v>
      </c>
      <c r="I47" s="655" t="s">
        <v>121</v>
      </c>
      <c r="J47" s="653">
        <v>1.0097499999999999E-2</v>
      </c>
      <c r="K47" s="654">
        <v>3.1</v>
      </c>
    </row>
    <row r="48" spans="2:11" s="634" customFormat="1" ht="18.75" customHeight="1" x14ac:dyDescent="0.45">
      <c r="B48" s="952"/>
      <c r="C48" s="639" t="s">
        <v>19</v>
      </c>
      <c r="D48" s="640">
        <v>6000</v>
      </c>
      <c r="E48" s="641">
        <v>6000</v>
      </c>
      <c r="F48" s="642">
        <v>42065</v>
      </c>
      <c r="G48" s="642">
        <v>45380</v>
      </c>
      <c r="H48" s="643">
        <v>9.1</v>
      </c>
      <c r="I48" s="656" t="s">
        <v>121</v>
      </c>
      <c r="J48" s="645">
        <v>8.6549999999999995E-3</v>
      </c>
      <c r="K48" s="646">
        <v>2.1</v>
      </c>
    </row>
    <row r="49" spans="2:11" s="634" customFormat="1" ht="18.75" customHeight="1" x14ac:dyDescent="0.45">
      <c r="B49" s="952"/>
      <c r="C49" s="647" t="s">
        <v>19</v>
      </c>
      <c r="D49" s="648">
        <v>6000</v>
      </c>
      <c r="E49" s="649">
        <v>6000</v>
      </c>
      <c r="F49" s="650">
        <v>42065</v>
      </c>
      <c r="G49" s="650">
        <v>45016</v>
      </c>
      <c r="H49" s="651">
        <v>8.1</v>
      </c>
      <c r="I49" s="655" t="s">
        <v>121</v>
      </c>
      <c r="J49" s="653">
        <v>7.0699999999999999E-3</v>
      </c>
      <c r="K49" s="654">
        <v>1.1000000000000001</v>
      </c>
    </row>
    <row r="50" spans="2:11" s="634" customFormat="1" ht="18.75" customHeight="1" x14ac:dyDescent="0.45">
      <c r="B50" s="952"/>
      <c r="C50" s="639" t="s">
        <v>23</v>
      </c>
      <c r="D50" s="640">
        <v>1000</v>
      </c>
      <c r="E50" s="641">
        <v>1000</v>
      </c>
      <c r="F50" s="642">
        <v>42216</v>
      </c>
      <c r="G50" s="642">
        <v>45138</v>
      </c>
      <c r="H50" s="643">
        <v>8</v>
      </c>
      <c r="I50" s="656" t="s">
        <v>121</v>
      </c>
      <c r="J50" s="645">
        <v>1.3842999999999999E-2</v>
      </c>
      <c r="K50" s="646">
        <v>1.4</v>
      </c>
    </row>
    <row r="51" spans="2:11" s="634" customFormat="1" ht="18.75" customHeight="1" x14ac:dyDescent="0.45">
      <c r="B51" s="952"/>
      <c r="C51" s="635" t="s">
        <v>204</v>
      </c>
      <c r="D51" s="636">
        <v>650</v>
      </c>
      <c r="E51" s="914">
        <v>2200</v>
      </c>
      <c r="F51" s="787">
        <v>42216</v>
      </c>
      <c r="G51" s="916">
        <v>44773</v>
      </c>
      <c r="H51" s="917">
        <v>7</v>
      </c>
      <c r="I51" s="927" t="s">
        <v>121</v>
      </c>
      <c r="J51" s="928">
        <v>1.2023499999999999E-2</v>
      </c>
      <c r="K51" s="925">
        <v>0.4</v>
      </c>
    </row>
    <row r="52" spans="2:11" s="634" customFormat="1" ht="18.75" customHeight="1" x14ac:dyDescent="0.45">
      <c r="B52" s="952"/>
      <c r="C52" s="663" t="s">
        <v>56</v>
      </c>
      <c r="D52" s="664">
        <v>650</v>
      </c>
      <c r="E52" s="926"/>
      <c r="F52" s="788"/>
      <c r="G52" s="916"/>
      <c r="H52" s="917">
        <v>0</v>
      </c>
      <c r="I52" s="927" t="e">
        <v>#N/A</v>
      </c>
      <c r="J52" s="928"/>
      <c r="K52" s="925" t="e">
        <v>#NUM!</v>
      </c>
    </row>
    <row r="53" spans="2:11" s="634" customFormat="1" ht="18.75" customHeight="1" x14ac:dyDescent="0.45">
      <c r="B53" s="952"/>
      <c r="C53" s="663" t="s">
        <v>23</v>
      </c>
      <c r="D53" s="664">
        <v>500</v>
      </c>
      <c r="E53" s="926"/>
      <c r="F53" s="788"/>
      <c r="G53" s="916"/>
      <c r="H53" s="917">
        <v>0</v>
      </c>
      <c r="I53" s="927" t="e">
        <v>#N/A</v>
      </c>
      <c r="J53" s="928"/>
      <c r="K53" s="925" t="e">
        <v>#NUM!</v>
      </c>
    </row>
    <row r="54" spans="2:11" s="634" customFormat="1" ht="18.75" customHeight="1" x14ac:dyDescent="0.45">
      <c r="B54" s="952"/>
      <c r="C54" s="637" t="s">
        <v>25</v>
      </c>
      <c r="D54" s="638">
        <v>400</v>
      </c>
      <c r="E54" s="915"/>
      <c r="F54" s="789"/>
      <c r="G54" s="916"/>
      <c r="H54" s="917">
        <v>0</v>
      </c>
      <c r="I54" s="927" t="e">
        <v>#N/A</v>
      </c>
      <c r="J54" s="928"/>
      <c r="K54" s="925" t="e">
        <v>#NUM!</v>
      </c>
    </row>
    <row r="55" spans="2:11" s="634" customFormat="1" ht="18.75" customHeight="1" x14ac:dyDescent="0.45">
      <c r="B55" s="952"/>
      <c r="C55" s="639" t="s">
        <v>14</v>
      </c>
      <c r="D55" s="640">
        <v>800</v>
      </c>
      <c r="E55" s="641">
        <v>800</v>
      </c>
      <c r="F55" s="642">
        <v>42216</v>
      </c>
      <c r="G55" s="642">
        <v>44773</v>
      </c>
      <c r="H55" s="643">
        <v>7</v>
      </c>
      <c r="I55" s="656" t="s">
        <v>185</v>
      </c>
      <c r="J55" s="645">
        <v>1.2324999999999999E-2</v>
      </c>
      <c r="K55" s="646">
        <v>0.4</v>
      </c>
    </row>
    <row r="56" spans="2:11" s="634" customFormat="1" ht="18.75" customHeight="1" x14ac:dyDescent="0.45">
      <c r="B56" s="952"/>
      <c r="C56" s="647" t="s">
        <v>23</v>
      </c>
      <c r="D56" s="648">
        <v>500</v>
      </c>
      <c r="E56" s="649">
        <v>500</v>
      </c>
      <c r="F56" s="650">
        <v>42216</v>
      </c>
      <c r="G56" s="650">
        <v>45138</v>
      </c>
      <c r="H56" s="651">
        <v>8</v>
      </c>
      <c r="I56" s="655" t="s">
        <v>121</v>
      </c>
      <c r="J56" s="653">
        <v>1.3842999999999999E-2</v>
      </c>
      <c r="K56" s="654">
        <v>1.4</v>
      </c>
    </row>
    <row r="57" spans="2:11" s="634" customFormat="1" ht="18.75" customHeight="1" x14ac:dyDescent="0.45">
      <c r="B57" s="952"/>
      <c r="C57" s="639" t="s">
        <v>14</v>
      </c>
      <c r="D57" s="640">
        <v>500</v>
      </c>
      <c r="E57" s="641">
        <v>500</v>
      </c>
      <c r="F57" s="642">
        <v>42216</v>
      </c>
      <c r="G57" s="642">
        <v>45138</v>
      </c>
      <c r="H57" s="643">
        <v>8</v>
      </c>
      <c r="I57" s="656" t="s">
        <v>185</v>
      </c>
      <c r="J57" s="645">
        <v>1.3999999999999999E-2</v>
      </c>
      <c r="K57" s="646">
        <v>1.4</v>
      </c>
    </row>
    <row r="58" spans="2:11" s="634" customFormat="1" ht="18.75" customHeight="1" x14ac:dyDescent="0.45">
      <c r="B58" s="952"/>
      <c r="C58" s="647" t="s">
        <v>23</v>
      </c>
      <c r="D58" s="648">
        <v>6000</v>
      </c>
      <c r="E58" s="649">
        <v>6000</v>
      </c>
      <c r="F58" s="650">
        <v>42418</v>
      </c>
      <c r="G58" s="650">
        <v>46052</v>
      </c>
      <c r="H58" s="651">
        <v>10</v>
      </c>
      <c r="I58" s="655" t="s">
        <v>121</v>
      </c>
      <c r="J58" s="653">
        <v>6.45E-3</v>
      </c>
      <c r="K58" s="654">
        <v>3.9</v>
      </c>
    </row>
    <row r="59" spans="2:11" s="634" customFormat="1" ht="18.75" customHeight="1" x14ac:dyDescent="0.45">
      <c r="B59" s="952"/>
      <c r="C59" s="639" t="s">
        <v>17</v>
      </c>
      <c r="D59" s="640">
        <v>1000</v>
      </c>
      <c r="E59" s="641">
        <v>1000</v>
      </c>
      <c r="F59" s="642">
        <v>42418</v>
      </c>
      <c r="G59" s="642">
        <v>46052</v>
      </c>
      <c r="H59" s="643">
        <v>10</v>
      </c>
      <c r="I59" s="656" t="s">
        <v>121</v>
      </c>
      <c r="J59" s="645">
        <v>6.45E-3</v>
      </c>
      <c r="K59" s="646">
        <v>3.9</v>
      </c>
    </row>
    <row r="60" spans="2:11" s="634" customFormat="1" ht="18.75" customHeight="1" x14ac:dyDescent="0.45">
      <c r="B60" s="952"/>
      <c r="C60" s="647" t="s">
        <v>34</v>
      </c>
      <c r="D60" s="648">
        <v>1000</v>
      </c>
      <c r="E60" s="649">
        <v>1000</v>
      </c>
      <c r="F60" s="650">
        <v>42418</v>
      </c>
      <c r="G60" s="650">
        <v>46052</v>
      </c>
      <c r="H60" s="651">
        <v>10</v>
      </c>
      <c r="I60" s="655" t="s">
        <v>121</v>
      </c>
      <c r="J60" s="653">
        <v>6.45E-3</v>
      </c>
      <c r="K60" s="654">
        <v>3.9</v>
      </c>
    </row>
    <row r="61" spans="2:11" s="634" customFormat="1" ht="18.75" customHeight="1" x14ac:dyDescent="0.45">
      <c r="B61" s="952"/>
      <c r="C61" s="639" t="s">
        <v>197</v>
      </c>
      <c r="D61" s="640">
        <v>1000</v>
      </c>
      <c r="E61" s="641">
        <v>1000</v>
      </c>
      <c r="F61" s="642">
        <v>42418</v>
      </c>
      <c r="G61" s="642">
        <v>45504</v>
      </c>
      <c r="H61" s="643">
        <v>8.5</v>
      </c>
      <c r="I61" s="656" t="s">
        <v>121</v>
      </c>
      <c r="J61" s="645">
        <v>4.5000000000000005E-3</v>
      </c>
      <c r="K61" s="646">
        <v>2.4</v>
      </c>
    </row>
    <row r="62" spans="2:11" s="634" customFormat="1" ht="18.75" customHeight="1" x14ac:dyDescent="0.45">
      <c r="B62" s="952"/>
      <c r="C62" s="647" t="s">
        <v>25</v>
      </c>
      <c r="D62" s="648">
        <v>1000</v>
      </c>
      <c r="E62" s="649">
        <v>1000</v>
      </c>
      <c r="F62" s="650">
        <v>42418</v>
      </c>
      <c r="G62" s="650">
        <v>46052</v>
      </c>
      <c r="H62" s="651">
        <v>10</v>
      </c>
      <c r="I62" s="655" t="s">
        <v>121</v>
      </c>
      <c r="J62" s="653">
        <v>6.45E-3</v>
      </c>
      <c r="K62" s="654">
        <v>3.9</v>
      </c>
    </row>
    <row r="63" spans="2:11" s="634" customFormat="1" ht="18.75" customHeight="1" x14ac:dyDescent="0.45">
      <c r="B63" s="952"/>
      <c r="C63" s="657" t="s">
        <v>56</v>
      </c>
      <c r="D63" s="658">
        <v>733</v>
      </c>
      <c r="E63" s="903">
        <v>1000</v>
      </c>
      <c r="F63" s="906">
        <v>42430</v>
      </c>
      <c r="G63" s="909">
        <v>46112</v>
      </c>
      <c r="H63" s="910">
        <v>10.1</v>
      </c>
      <c r="I63" s="911" t="s">
        <v>121</v>
      </c>
      <c r="J63" s="912">
        <v>5.326E-3</v>
      </c>
      <c r="K63" s="902">
        <v>4.0999999999999996</v>
      </c>
    </row>
    <row r="64" spans="2:11" s="634" customFormat="1" ht="18.75" customHeight="1" x14ac:dyDescent="0.45">
      <c r="B64" s="952"/>
      <c r="C64" s="659" t="s">
        <v>17</v>
      </c>
      <c r="D64" s="660">
        <v>267</v>
      </c>
      <c r="E64" s="905">
        <v>0</v>
      </c>
      <c r="F64" s="908"/>
      <c r="G64" s="909"/>
      <c r="H64" s="910">
        <v>0</v>
      </c>
      <c r="I64" s="922" t="e">
        <v>#N/A</v>
      </c>
      <c r="J64" s="912">
        <v>0</v>
      </c>
      <c r="K64" s="902" t="e">
        <v>#NUM!</v>
      </c>
    </row>
    <row r="65" spans="2:11" s="634" customFormat="1" ht="18.75" customHeight="1" x14ac:dyDescent="0.45">
      <c r="B65" s="952"/>
      <c r="C65" s="647" t="s">
        <v>23</v>
      </c>
      <c r="D65" s="648">
        <v>2000</v>
      </c>
      <c r="E65" s="649">
        <v>2000</v>
      </c>
      <c r="F65" s="650">
        <v>42430</v>
      </c>
      <c r="G65" s="650">
        <v>45747</v>
      </c>
      <c r="H65" s="651">
        <v>9.1</v>
      </c>
      <c r="I65" s="655" t="s">
        <v>121</v>
      </c>
      <c r="J65" s="653">
        <v>4.3110000000000006E-3</v>
      </c>
      <c r="K65" s="654">
        <v>3.1</v>
      </c>
    </row>
    <row r="66" spans="2:11" s="634" customFormat="1" ht="18.75" customHeight="1" x14ac:dyDescent="0.45">
      <c r="B66" s="952"/>
      <c r="C66" s="639" t="s">
        <v>21</v>
      </c>
      <c r="D66" s="640">
        <v>1500</v>
      </c>
      <c r="E66" s="641">
        <v>1500</v>
      </c>
      <c r="F66" s="642">
        <v>42430</v>
      </c>
      <c r="G66" s="642">
        <v>45380</v>
      </c>
      <c r="H66" s="643">
        <v>8.1</v>
      </c>
      <c r="I66" s="656" t="s">
        <v>121</v>
      </c>
      <c r="J66" s="645">
        <v>3.055E-3</v>
      </c>
      <c r="K66" s="646">
        <v>2.1</v>
      </c>
    </row>
    <row r="67" spans="2:11" s="634" customFormat="1" ht="18.75" customHeight="1" x14ac:dyDescent="0.45">
      <c r="B67" s="952"/>
      <c r="C67" s="647" t="s">
        <v>195</v>
      </c>
      <c r="D67" s="648">
        <v>1000</v>
      </c>
      <c r="E67" s="649">
        <v>1000</v>
      </c>
      <c r="F67" s="650">
        <v>42430</v>
      </c>
      <c r="G67" s="650">
        <v>45380</v>
      </c>
      <c r="H67" s="651">
        <v>8.1</v>
      </c>
      <c r="I67" s="655" t="s">
        <v>121</v>
      </c>
      <c r="J67" s="653">
        <v>3.0479999999999999E-3</v>
      </c>
      <c r="K67" s="654">
        <v>2.1</v>
      </c>
    </row>
    <row r="68" spans="2:11" s="634" customFormat="1" ht="18.75" customHeight="1" x14ac:dyDescent="0.45">
      <c r="B68" s="952"/>
      <c r="C68" s="639" t="s">
        <v>194</v>
      </c>
      <c r="D68" s="640">
        <v>1000</v>
      </c>
      <c r="E68" s="641">
        <v>1000</v>
      </c>
      <c r="F68" s="642">
        <v>42430</v>
      </c>
      <c r="G68" s="642">
        <v>45380</v>
      </c>
      <c r="H68" s="643">
        <v>8.1</v>
      </c>
      <c r="I68" s="656" t="s">
        <v>185</v>
      </c>
      <c r="J68" s="645">
        <v>2.9499999999999999E-3</v>
      </c>
      <c r="K68" s="646">
        <v>2.1</v>
      </c>
    </row>
    <row r="69" spans="2:11" s="634" customFormat="1" ht="18.75" customHeight="1" x14ac:dyDescent="0.45">
      <c r="B69" s="952"/>
      <c r="C69" s="647" t="s">
        <v>31</v>
      </c>
      <c r="D69" s="648">
        <v>1500</v>
      </c>
      <c r="E69" s="649">
        <v>1500</v>
      </c>
      <c r="F69" s="650">
        <v>42430</v>
      </c>
      <c r="G69" s="650">
        <v>45380</v>
      </c>
      <c r="H69" s="651">
        <v>8.1</v>
      </c>
      <c r="I69" s="655" t="s">
        <v>121</v>
      </c>
      <c r="J69" s="653">
        <v>3.0479999999999999E-3</v>
      </c>
      <c r="K69" s="654">
        <v>2.1</v>
      </c>
    </row>
    <row r="70" spans="2:11" s="634" customFormat="1" ht="18.75" customHeight="1" x14ac:dyDescent="0.45">
      <c r="B70" s="952"/>
      <c r="C70" s="639" t="s">
        <v>27</v>
      </c>
      <c r="D70" s="640">
        <v>1000</v>
      </c>
      <c r="E70" s="641">
        <v>1000</v>
      </c>
      <c r="F70" s="642">
        <v>42447</v>
      </c>
      <c r="G70" s="642">
        <v>45747</v>
      </c>
      <c r="H70" s="643">
        <v>9</v>
      </c>
      <c r="I70" s="656" t="s">
        <v>121</v>
      </c>
      <c r="J70" s="645">
        <v>4.7799999999999995E-3</v>
      </c>
      <c r="K70" s="646">
        <v>3.1</v>
      </c>
    </row>
    <row r="71" spans="2:11" s="634" customFormat="1" ht="18.75" customHeight="1" x14ac:dyDescent="0.45">
      <c r="B71" s="952"/>
      <c r="C71" s="647" t="s">
        <v>25</v>
      </c>
      <c r="D71" s="648">
        <v>1000</v>
      </c>
      <c r="E71" s="649">
        <v>1000</v>
      </c>
      <c r="F71" s="650">
        <v>42447</v>
      </c>
      <c r="G71" s="650">
        <v>45747</v>
      </c>
      <c r="H71" s="651">
        <v>9</v>
      </c>
      <c r="I71" s="655" t="s">
        <v>121</v>
      </c>
      <c r="J71" s="653">
        <v>4.7799999999999995E-3</v>
      </c>
      <c r="K71" s="654">
        <v>3.1</v>
      </c>
    </row>
    <row r="72" spans="2:11" s="634" customFormat="1" ht="18.75" customHeight="1" x14ac:dyDescent="0.45">
      <c r="B72" s="952"/>
      <c r="C72" s="639" t="s">
        <v>37</v>
      </c>
      <c r="D72" s="640">
        <v>1000</v>
      </c>
      <c r="E72" s="641">
        <v>1000</v>
      </c>
      <c r="F72" s="642">
        <v>42460</v>
      </c>
      <c r="G72" s="642">
        <v>46112</v>
      </c>
      <c r="H72" s="643">
        <v>10</v>
      </c>
      <c r="I72" s="656" t="s">
        <v>185</v>
      </c>
      <c r="J72" s="645">
        <v>5.3E-3</v>
      </c>
      <c r="K72" s="646">
        <v>4.0999999999999996</v>
      </c>
    </row>
    <row r="73" spans="2:11" s="634" customFormat="1" ht="18.75" customHeight="1" x14ac:dyDescent="0.45">
      <c r="B73" s="952"/>
      <c r="C73" s="635" t="s">
        <v>56</v>
      </c>
      <c r="D73" s="636">
        <v>4031.5</v>
      </c>
      <c r="E73" s="914">
        <v>5500</v>
      </c>
      <c r="F73" s="787">
        <v>42488</v>
      </c>
      <c r="G73" s="916">
        <v>45565</v>
      </c>
      <c r="H73" s="917">
        <v>8.4</v>
      </c>
      <c r="I73" s="927" t="s">
        <v>185</v>
      </c>
      <c r="J73" s="928">
        <v>5.0977000000000001E-3</v>
      </c>
      <c r="K73" s="925">
        <v>2.6</v>
      </c>
    </row>
    <row r="74" spans="2:11" s="634" customFormat="1" ht="18.75" customHeight="1" x14ac:dyDescent="0.45">
      <c r="B74" s="952"/>
      <c r="C74" s="637" t="s">
        <v>17</v>
      </c>
      <c r="D74" s="638">
        <v>1468.5</v>
      </c>
      <c r="E74" s="915">
        <v>0</v>
      </c>
      <c r="F74" s="789"/>
      <c r="G74" s="916"/>
      <c r="H74" s="917">
        <v>0</v>
      </c>
      <c r="I74" s="918" t="e">
        <v>#N/A</v>
      </c>
      <c r="J74" s="928">
        <v>0</v>
      </c>
      <c r="K74" s="925" t="e">
        <v>#NUM!</v>
      </c>
    </row>
    <row r="75" spans="2:11" s="634" customFormat="1" ht="18.75" customHeight="1" x14ac:dyDescent="0.45">
      <c r="B75" s="952"/>
      <c r="C75" s="639" t="s">
        <v>14</v>
      </c>
      <c r="D75" s="640">
        <v>10850</v>
      </c>
      <c r="E75" s="641">
        <v>10850</v>
      </c>
      <c r="F75" s="642">
        <v>42580</v>
      </c>
      <c r="G75" s="642">
        <v>46598</v>
      </c>
      <c r="H75" s="643">
        <v>11</v>
      </c>
      <c r="I75" s="656" t="s">
        <v>185</v>
      </c>
      <c r="J75" s="645">
        <v>4.0800000000000003E-3</v>
      </c>
      <c r="K75" s="646">
        <v>5.4</v>
      </c>
    </row>
    <row r="76" spans="2:11" s="634" customFormat="1" ht="18.75" customHeight="1" x14ac:dyDescent="0.45">
      <c r="B76" s="952"/>
      <c r="C76" s="635" t="s">
        <v>204</v>
      </c>
      <c r="D76" s="636">
        <v>2250</v>
      </c>
      <c r="E76" s="914">
        <v>4700</v>
      </c>
      <c r="F76" s="787">
        <v>42580</v>
      </c>
      <c r="G76" s="916">
        <v>45504</v>
      </c>
      <c r="H76" s="917">
        <v>8</v>
      </c>
      <c r="I76" s="927" t="s">
        <v>185</v>
      </c>
      <c r="J76" s="928">
        <v>7.3500000000000006E-3</v>
      </c>
      <c r="K76" s="925">
        <v>2.4</v>
      </c>
    </row>
    <row r="77" spans="2:11" s="634" customFormat="1" ht="18.75" customHeight="1" x14ac:dyDescent="0.45">
      <c r="B77" s="952"/>
      <c r="C77" s="663" t="s">
        <v>14</v>
      </c>
      <c r="D77" s="664">
        <v>1350</v>
      </c>
      <c r="E77" s="926"/>
      <c r="F77" s="788"/>
      <c r="G77" s="916"/>
      <c r="H77" s="917">
        <v>0</v>
      </c>
      <c r="I77" s="927" t="e">
        <v>#N/A</v>
      </c>
      <c r="J77" s="928"/>
      <c r="K77" s="925" t="e">
        <v>#NUM!</v>
      </c>
    </row>
    <row r="78" spans="2:11" s="634" customFormat="1" ht="18.75" customHeight="1" x14ac:dyDescent="0.45">
      <c r="B78" s="952"/>
      <c r="C78" s="663" t="s">
        <v>23</v>
      </c>
      <c r="D78" s="664">
        <v>600</v>
      </c>
      <c r="E78" s="926"/>
      <c r="F78" s="788"/>
      <c r="G78" s="916"/>
      <c r="H78" s="917">
        <v>0</v>
      </c>
      <c r="I78" s="927" t="e">
        <v>#N/A</v>
      </c>
      <c r="J78" s="928"/>
      <c r="K78" s="925" t="e">
        <v>#NUM!</v>
      </c>
    </row>
    <row r="79" spans="2:11" s="634" customFormat="1" ht="18.75" customHeight="1" x14ac:dyDescent="0.45">
      <c r="B79" s="952"/>
      <c r="C79" s="637" t="s">
        <v>56</v>
      </c>
      <c r="D79" s="638">
        <v>500</v>
      </c>
      <c r="E79" s="915"/>
      <c r="F79" s="789"/>
      <c r="G79" s="916"/>
      <c r="H79" s="917">
        <v>0</v>
      </c>
      <c r="I79" s="927" t="e">
        <v>#N/A</v>
      </c>
      <c r="J79" s="928"/>
      <c r="K79" s="925" t="e">
        <v>#NUM!</v>
      </c>
    </row>
    <row r="80" spans="2:11" s="634" customFormat="1" ht="18.75" customHeight="1" x14ac:dyDescent="0.45">
      <c r="B80" s="952"/>
      <c r="C80" s="639" t="s">
        <v>34</v>
      </c>
      <c r="D80" s="640">
        <v>2000</v>
      </c>
      <c r="E80" s="641">
        <v>2000</v>
      </c>
      <c r="F80" s="642">
        <v>42634</v>
      </c>
      <c r="G80" s="642">
        <v>46295</v>
      </c>
      <c r="H80" s="643">
        <v>10</v>
      </c>
      <c r="I80" s="656" t="s">
        <v>185</v>
      </c>
      <c r="J80" s="645">
        <v>4.9399999999999999E-3</v>
      </c>
      <c r="K80" s="646">
        <v>4.5999999999999996</v>
      </c>
    </row>
    <row r="81" spans="2:11" s="634" customFormat="1" ht="18.75" customHeight="1" x14ac:dyDescent="0.45">
      <c r="B81" s="952"/>
      <c r="C81" s="647" t="s">
        <v>197</v>
      </c>
      <c r="D81" s="648">
        <v>2500</v>
      </c>
      <c r="E81" s="649">
        <v>2500</v>
      </c>
      <c r="F81" s="650">
        <v>42643</v>
      </c>
      <c r="G81" s="650">
        <v>46295</v>
      </c>
      <c r="H81" s="651">
        <v>10</v>
      </c>
      <c r="I81" s="655" t="s">
        <v>185</v>
      </c>
      <c r="J81" s="653">
        <v>4.6119999999999998E-3</v>
      </c>
      <c r="K81" s="654">
        <v>4.5999999999999996</v>
      </c>
    </row>
    <row r="82" spans="2:11" s="634" customFormat="1" ht="18.75" customHeight="1" x14ac:dyDescent="0.45">
      <c r="B82" s="952"/>
      <c r="C82" s="639" t="s">
        <v>37</v>
      </c>
      <c r="D82" s="640">
        <v>1000</v>
      </c>
      <c r="E82" s="641">
        <v>1000</v>
      </c>
      <c r="F82" s="642">
        <v>42643</v>
      </c>
      <c r="G82" s="642">
        <v>46295</v>
      </c>
      <c r="H82" s="643">
        <v>10</v>
      </c>
      <c r="I82" s="656" t="s">
        <v>185</v>
      </c>
      <c r="J82" s="645">
        <v>4.4099999999999999E-3</v>
      </c>
      <c r="K82" s="646">
        <v>4.5999999999999996</v>
      </c>
    </row>
    <row r="83" spans="2:11" s="634" customFormat="1" ht="18.75" customHeight="1" x14ac:dyDescent="0.45">
      <c r="B83" s="952"/>
      <c r="C83" s="647" t="s">
        <v>195</v>
      </c>
      <c r="D83" s="648">
        <v>3000</v>
      </c>
      <c r="E83" s="649">
        <v>3000</v>
      </c>
      <c r="F83" s="650">
        <v>42725</v>
      </c>
      <c r="G83" s="650">
        <v>46386</v>
      </c>
      <c r="H83" s="651">
        <v>10</v>
      </c>
      <c r="I83" s="652" t="s">
        <v>185</v>
      </c>
      <c r="J83" s="653">
        <v>6.6400000000000001E-3</v>
      </c>
      <c r="K83" s="654">
        <v>4.8</v>
      </c>
    </row>
    <row r="84" spans="2:11" s="634" customFormat="1" ht="18.75" customHeight="1" x14ac:dyDescent="0.45">
      <c r="B84" s="952"/>
      <c r="C84" s="639" t="s">
        <v>197</v>
      </c>
      <c r="D84" s="640">
        <v>2000</v>
      </c>
      <c r="E84" s="641">
        <v>2000</v>
      </c>
      <c r="F84" s="642">
        <v>42725</v>
      </c>
      <c r="G84" s="642">
        <v>46386</v>
      </c>
      <c r="H84" s="643">
        <v>10</v>
      </c>
      <c r="I84" s="644" t="s">
        <v>185</v>
      </c>
      <c r="J84" s="645">
        <v>6.3554000000000006E-3</v>
      </c>
      <c r="K84" s="646">
        <v>4.8</v>
      </c>
    </row>
    <row r="85" spans="2:11" s="634" customFormat="1" ht="18.75" customHeight="1" x14ac:dyDescent="0.45">
      <c r="B85" s="952"/>
      <c r="C85" s="635" t="s">
        <v>23</v>
      </c>
      <c r="D85" s="636">
        <v>1000</v>
      </c>
      <c r="E85" s="914">
        <v>4000</v>
      </c>
      <c r="F85" s="787">
        <v>42766</v>
      </c>
      <c r="G85" s="916">
        <v>45322</v>
      </c>
      <c r="H85" s="917">
        <v>7</v>
      </c>
      <c r="I85" s="927" t="s">
        <v>185</v>
      </c>
      <c r="J85" s="928">
        <v>8.0938E-3</v>
      </c>
      <c r="K85" s="925">
        <v>1.9</v>
      </c>
    </row>
    <row r="86" spans="2:11" s="634" customFormat="1" ht="18.75" customHeight="1" x14ac:dyDescent="0.45">
      <c r="B86" s="952"/>
      <c r="C86" s="663" t="s">
        <v>17</v>
      </c>
      <c r="D86" s="664">
        <v>1000</v>
      </c>
      <c r="E86" s="926"/>
      <c r="F86" s="788"/>
      <c r="G86" s="916"/>
      <c r="H86" s="917">
        <v>0</v>
      </c>
      <c r="I86" s="927" t="e">
        <v>#N/A</v>
      </c>
      <c r="J86" s="928"/>
      <c r="K86" s="925" t="e">
        <v>#NUM!</v>
      </c>
    </row>
    <row r="87" spans="2:11" s="634" customFormat="1" ht="18.75" customHeight="1" x14ac:dyDescent="0.45">
      <c r="B87" s="952"/>
      <c r="C87" s="663" t="s">
        <v>19</v>
      </c>
      <c r="D87" s="664">
        <v>500</v>
      </c>
      <c r="E87" s="926"/>
      <c r="F87" s="788"/>
      <c r="G87" s="916"/>
      <c r="H87" s="917">
        <v>0</v>
      </c>
      <c r="I87" s="927" t="e">
        <v>#N/A</v>
      </c>
      <c r="J87" s="928"/>
      <c r="K87" s="925" t="e">
        <v>#NUM!</v>
      </c>
    </row>
    <row r="88" spans="2:11" s="634" customFormat="1" ht="18.75" customHeight="1" x14ac:dyDescent="0.45">
      <c r="B88" s="952"/>
      <c r="C88" s="663" t="s">
        <v>14</v>
      </c>
      <c r="D88" s="664">
        <v>500</v>
      </c>
      <c r="E88" s="926"/>
      <c r="F88" s="788"/>
      <c r="G88" s="916"/>
      <c r="H88" s="917">
        <v>0</v>
      </c>
      <c r="I88" s="927" t="e">
        <v>#N/A</v>
      </c>
      <c r="J88" s="928"/>
      <c r="K88" s="925" t="e">
        <v>#NUM!</v>
      </c>
    </row>
    <row r="89" spans="2:11" s="634" customFormat="1" ht="18.75" customHeight="1" x14ac:dyDescent="0.45">
      <c r="B89" s="952"/>
      <c r="C89" s="637" t="s">
        <v>56</v>
      </c>
      <c r="D89" s="638">
        <v>1000</v>
      </c>
      <c r="E89" s="915"/>
      <c r="F89" s="789"/>
      <c r="G89" s="916"/>
      <c r="H89" s="917">
        <v>0</v>
      </c>
      <c r="I89" s="927" t="e">
        <v>#N/A</v>
      </c>
      <c r="J89" s="928"/>
      <c r="K89" s="925" t="e">
        <v>#NUM!</v>
      </c>
    </row>
    <row r="90" spans="2:11" s="634" customFormat="1" ht="18.75" customHeight="1" x14ac:dyDescent="0.45">
      <c r="B90" s="952"/>
      <c r="C90" s="639" t="s">
        <v>14</v>
      </c>
      <c r="D90" s="640">
        <v>2000</v>
      </c>
      <c r="E90" s="641">
        <v>2000</v>
      </c>
      <c r="F90" s="642">
        <v>42825</v>
      </c>
      <c r="G90" s="642">
        <v>46416</v>
      </c>
      <c r="H90" s="643">
        <v>9.8000000000000007</v>
      </c>
      <c r="I90" s="656" t="s">
        <v>185</v>
      </c>
      <c r="J90" s="645">
        <v>6.0499999999999998E-3</v>
      </c>
      <c r="K90" s="646">
        <v>4.9000000000000004</v>
      </c>
    </row>
    <row r="91" spans="2:11" s="634" customFormat="1" ht="18.75" customHeight="1" x14ac:dyDescent="0.45">
      <c r="B91" s="952"/>
      <c r="C91" s="647" t="s">
        <v>195</v>
      </c>
      <c r="D91" s="648">
        <v>1000</v>
      </c>
      <c r="E91" s="649">
        <v>1000</v>
      </c>
      <c r="F91" s="650">
        <v>42825</v>
      </c>
      <c r="G91" s="650">
        <v>46416</v>
      </c>
      <c r="H91" s="651">
        <v>9.8000000000000007</v>
      </c>
      <c r="I91" s="652" t="s">
        <v>185</v>
      </c>
      <c r="J91" s="653">
        <v>6.0499999999999998E-3</v>
      </c>
      <c r="K91" s="654">
        <v>4.9000000000000004</v>
      </c>
    </row>
    <row r="92" spans="2:11" s="634" customFormat="1" ht="18.75" customHeight="1" x14ac:dyDescent="0.45">
      <c r="B92" s="952"/>
      <c r="C92" s="639" t="s">
        <v>194</v>
      </c>
      <c r="D92" s="640">
        <v>1000</v>
      </c>
      <c r="E92" s="641">
        <v>1000</v>
      </c>
      <c r="F92" s="642">
        <v>42825</v>
      </c>
      <c r="G92" s="642">
        <v>46416</v>
      </c>
      <c r="H92" s="643">
        <v>9.8000000000000007</v>
      </c>
      <c r="I92" s="656" t="s">
        <v>185</v>
      </c>
      <c r="J92" s="645">
        <v>6.0999999999999995E-3</v>
      </c>
      <c r="K92" s="646">
        <v>4.9000000000000004</v>
      </c>
    </row>
    <row r="93" spans="2:11" s="634" customFormat="1" ht="18.75" customHeight="1" x14ac:dyDescent="0.45">
      <c r="B93" s="952"/>
      <c r="C93" s="647" t="s">
        <v>39</v>
      </c>
      <c r="D93" s="648">
        <v>1000</v>
      </c>
      <c r="E93" s="649">
        <v>1000</v>
      </c>
      <c r="F93" s="650">
        <v>42825</v>
      </c>
      <c r="G93" s="650">
        <v>46416</v>
      </c>
      <c r="H93" s="651">
        <v>9.8000000000000007</v>
      </c>
      <c r="I93" s="655" t="s">
        <v>185</v>
      </c>
      <c r="J93" s="653">
        <v>6.0499999999999998E-3</v>
      </c>
      <c r="K93" s="654">
        <v>4.9000000000000004</v>
      </c>
    </row>
    <row r="94" spans="2:11" s="634" customFormat="1" ht="18.75" customHeight="1" x14ac:dyDescent="0.45">
      <c r="B94" s="952"/>
      <c r="C94" s="657" t="s">
        <v>56</v>
      </c>
      <c r="D94" s="658">
        <v>1099.5</v>
      </c>
      <c r="E94" s="903">
        <v>1500</v>
      </c>
      <c r="F94" s="906">
        <v>42856</v>
      </c>
      <c r="G94" s="909">
        <v>45597</v>
      </c>
      <c r="H94" s="910">
        <v>7.5</v>
      </c>
      <c r="I94" s="911" t="s">
        <v>185</v>
      </c>
      <c r="J94" s="912">
        <v>4.3639999999999998E-3</v>
      </c>
      <c r="K94" s="902">
        <v>2.7</v>
      </c>
    </row>
    <row r="95" spans="2:11" s="634" customFormat="1" ht="18.75" customHeight="1" x14ac:dyDescent="0.45">
      <c r="B95" s="952"/>
      <c r="C95" s="659" t="s">
        <v>17</v>
      </c>
      <c r="D95" s="660">
        <v>400.5</v>
      </c>
      <c r="E95" s="905">
        <v>0</v>
      </c>
      <c r="F95" s="908"/>
      <c r="G95" s="909"/>
      <c r="H95" s="910">
        <v>0</v>
      </c>
      <c r="I95" s="922" t="e">
        <v>#N/A</v>
      </c>
      <c r="J95" s="912">
        <v>0</v>
      </c>
      <c r="K95" s="902" t="e">
        <v>#NUM!</v>
      </c>
    </row>
    <row r="96" spans="2:11" s="634" customFormat="1" ht="18.75" customHeight="1" x14ac:dyDescent="0.45">
      <c r="B96" s="952"/>
      <c r="C96" s="647" t="s">
        <v>56</v>
      </c>
      <c r="D96" s="648">
        <v>1000</v>
      </c>
      <c r="E96" s="649">
        <v>1000</v>
      </c>
      <c r="F96" s="650">
        <v>42856</v>
      </c>
      <c r="G96" s="650">
        <v>45778</v>
      </c>
      <c r="H96" s="651">
        <v>8</v>
      </c>
      <c r="I96" s="655" t="s">
        <v>185</v>
      </c>
      <c r="J96" s="653">
        <v>3.8500000000000001E-3</v>
      </c>
      <c r="K96" s="654">
        <v>3.2</v>
      </c>
    </row>
    <row r="97" spans="2:11" s="634" customFormat="1" ht="18.75" customHeight="1" x14ac:dyDescent="0.45">
      <c r="B97" s="952"/>
      <c r="C97" s="639" t="s">
        <v>19</v>
      </c>
      <c r="D97" s="640">
        <v>2000</v>
      </c>
      <c r="E97" s="641">
        <v>2000</v>
      </c>
      <c r="F97" s="642">
        <v>42856</v>
      </c>
      <c r="G97" s="642">
        <v>45413</v>
      </c>
      <c r="H97" s="643">
        <v>7</v>
      </c>
      <c r="I97" s="656" t="s">
        <v>185</v>
      </c>
      <c r="J97" s="645">
        <v>3.6880000000000003E-3</v>
      </c>
      <c r="K97" s="646">
        <v>2.2000000000000002</v>
      </c>
    </row>
    <row r="98" spans="2:11" s="634" customFormat="1" ht="18.75" customHeight="1" x14ac:dyDescent="0.45">
      <c r="B98" s="952"/>
      <c r="C98" s="665" t="s">
        <v>23</v>
      </c>
      <c r="D98" s="648">
        <v>2000</v>
      </c>
      <c r="E98" s="649">
        <v>2000</v>
      </c>
      <c r="F98" s="666">
        <v>42856</v>
      </c>
      <c r="G98" s="666">
        <v>46508</v>
      </c>
      <c r="H98" s="651">
        <v>10</v>
      </c>
      <c r="I98" s="655" t="s">
        <v>185</v>
      </c>
      <c r="J98" s="667">
        <v>5.7400000000000003E-3</v>
      </c>
      <c r="K98" s="668">
        <v>5.2</v>
      </c>
    </row>
    <row r="99" spans="2:11" s="634" customFormat="1" ht="18.75" customHeight="1" x14ac:dyDescent="0.45">
      <c r="B99" s="952"/>
      <c r="C99" s="639" t="s">
        <v>197</v>
      </c>
      <c r="D99" s="640">
        <v>1000</v>
      </c>
      <c r="E99" s="641">
        <v>1000</v>
      </c>
      <c r="F99" s="642">
        <v>42856</v>
      </c>
      <c r="G99" s="669">
        <v>46508</v>
      </c>
      <c r="H99" s="643">
        <v>10</v>
      </c>
      <c r="I99" s="656" t="s">
        <v>185</v>
      </c>
      <c r="J99" s="645">
        <v>5.738E-3</v>
      </c>
      <c r="K99" s="646">
        <v>5.2</v>
      </c>
    </row>
    <row r="100" spans="2:11" s="634" customFormat="1" ht="18.75" customHeight="1" x14ac:dyDescent="0.45">
      <c r="B100" s="952"/>
      <c r="C100" s="647" t="s">
        <v>21</v>
      </c>
      <c r="D100" s="648">
        <v>1000</v>
      </c>
      <c r="E100" s="649">
        <v>1000</v>
      </c>
      <c r="F100" s="650">
        <v>42856</v>
      </c>
      <c r="G100" s="666">
        <v>46508</v>
      </c>
      <c r="H100" s="651">
        <v>10</v>
      </c>
      <c r="I100" s="655" t="s">
        <v>185</v>
      </c>
      <c r="J100" s="653">
        <v>5.7400000000000003E-3</v>
      </c>
      <c r="K100" s="654">
        <v>5.2</v>
      </c>
    </row>
    <row r="101" spans="2:11" s="634" customFormat="1" ht="18.75" customHeight="1" x14ac:dyDescent="0.45">
      <c r="B101" s="952"/>
      <c r="C101" s="657" t="s">
        <v>48</v>
      </c>
      <c r="D101" s="658">
        <v>2000</v>
      </c>
      <c r="E101" s="903">
        <v>8000</v>
      </c>
      <c r="F101" s="906">
        <v>42874</v>
      </c>
      <c r="G101" s="909">
        <v>45793</v>
      </c>
      <c r="H101" s="910">
        <v>8</v>
      </c>
      <c r="I101" s="911" t="s">
        <v>185</v>
      </c>
      <c r="J101" s="912">
        <v>3.4499999999999999E-3</v>
      </c>
      <c r="K101" s="902">
        <v>3.2</v>
      </c>
    </row>
    <row r="102" spans="2:11" s="634" customFormat="1" ht="18.75" customHeight="1" x14ac:dyDescent="0.45">
      <c r="B102" s="952"/>
      <c r="C102" s="670" t="s">
        <v>49</v>
      </c>
      <c r="D102" s="671">
        <v>1800</v>
      </c>
      <c r="E102" s="904"/>
      <c r="F102" s="907"/>
      <c r="G102" s="909"/>
      <c r="H102" s="910">
        <v>0</v>
      </c>
      <c r="I102" s="911" t="e">
        <v>#N/A</v>
      </c>
      <c r="J102" s="912"/>
      <c r="K102" s="902" t="e">
        <v>#NUM!</v>
      </c>
    </row>
    <row r="103" spans="2:11" s="634" customFormat="1" ht="18.75" customHeight="1" x14ac:dyDescent="0.45">
      <c r="B103" s="952"/>
      <c r="C103" s="670" t="s">
        <v>50</v>
      </c>
      <c r="D103" s="671">
        <v>1350</v>
      </c>
      <c r="E103" s="904"/>
      <c r="F103" s="907"/>
      <c r="G103" s="909"/>
      <c r="H103" s="910">
        <v>0</v>
      </c>
      <c r="I103" s="911" t="e">
        <v>#N/A</v>
      </c>
      <c r="J103" s="912"/>
      <c r="K103" s="902" t="e">
        <v>#NUM!</v>
      </c>
    </row>
    <row r="104" spans="2:11" s="634" customFormat="1" ht="18.75" customHeight="1" x14ac:dyDescent="0.45">
      <c r="B104" s="952"/>
      <c r="C104" s="670" t="s">
        <v>51</v>
      </c>
      <c r="D104" s="671">
        <v>1000</v>
      </c>
      <c r="E104" s="904"/>
      <c r="F104" s="907"/>
      <c r="G104" s="909"/>
      <c r="H104" s="910">
        <v>0</v>
      </c>
      <c r="I104" s="911" t="e">
        <v>#N/A</v>
      </c>
      <c r="J104" s="912"/>
      <c r="K104" s="902" t="e">
        <v>#NUM!</v>
      </c>
    </row>
    <row r="105" spans="2:11" s="634" customFormat="1" ht="18.75" customHeight="1" x14ac:dyDescent="0.45">
      <c r="B105" s="952"/>
      <c r="C105" s="670" t="s">
        <v>238</v>
      </c>
      <c r="D105" s="671">
        <v>950</v>
      </c>
      <c r="E105" s="904"/>
      <c r="F105" s="907"/>
      <c r="G105" s="909"/>
      <c r="H105" s="910">
        <v>0</v>
      </c>
      <c r="I105" s="911" t="e">
        <v>#N/A</v>
      </c>
      <c r="J105" s="912"/>
      <c r="K105" s="902" t="e">
        <v>#NUM!</v>
      </c>
    </row>
    <row r="106" spans="2:11" s="634" customFormat="1" ht="18.75" customHeight="1" x14ac:dyDescent="0.45">
      <c r="B106" s="952"/>
      <c r="C106" s="670" t="s">
        <v>53</v>
      </c>
      <c r="D106" s="671">
        <v>450</v>
      </c>
      <c r="E106" s="904">
        <v>0</v>
      </c>
      <c r="F106" s="907"/>
      <c r="G106" s="909"/>
      <c r="H106" s="910">
        <v>0</v>
      </c>
      <c r="I106" s="922" t="e">
        <v>#N/A</v>
      </c>
      <c r="J106" s="912">
        <v>0</v>
      </c>
      <c r="K106" s="902" t="e">
        <v>#NUM!</v>
      </c>
    </row>
    <row r="107" spans="2:11" s="634" customFormat="1" ht="18.75" customHeight="1" x14ac:dyDescent="0.45">
      <c r="B107" s="952"/>
      <c r="C107" s="659" t="s">
        <v>54</v>
      </c>
      <c r="D107" s="660">
        <v>450</v>
      </c>
      <c r="E107" s="905">
        <v>0</v>
      </c>
      <c r="F107" s="908"/>
      <c r="G107" s="909"/>
      <c r="H107" s="910">
        <v>0</v>
      </c>
      <c r="I107" s="922" t="e">
        <v>#N/A</v>
      </c>
      <c r="J107" s="912">
        <v>0</v>
      </c>
      <c r="K107" s="902" t="e">
        <v>#NUM!</v>
      </c>
    </row>
    <row r="108" spans="2:11" s="634" customFormat="1" ht="18.75" customHeight="1" x14ac:dyDescent="0.45">
      <c r="B108" s="952"/>
      <c r="C108" s="635" t="s">
        <v>194</v>
      </c>
      <c r="D108" s="636">
        <v>1100</v>
      </c>
      <c r="E108" s="914">
        <v>1900</v>
      </c>
      <c r="F108" s="787">
        <v>42947</v>
      </c>
      <c r="G108" s="916">
        <v>45138</v>
      </c>
      <c r="H108" s="917">
        <v>6</v>
      </c>
      <c r="I108" s="918" t="s">
        <v>185</v>
      </c>
      <c r="J108" s="920">
        <v>6.8000000000000005E-3</v>
      </c>
      <c r="K108" s="921">
        <v>1.4</v>
      </c>
    </row>
    <row r="109" spans="2:11" s="634" customFormat="1" ht="18.75" customHeight="1" x14ac:dyDescent="0.45">
      <c r="B109" s="952"/>
      <c r="C109" s="637" t="s">
        <v>205</v>
      </c>
      <c r="D109" s="638">
        <v>800</v>
      </c>
      <c r="E109" s="915">
        <v>0</v>
      </c>
      <c r="F109" s="789"/>
      <c r="G109" s="916"/>
      <c r="H109" s="917">
        <v>0</v>
      </c>
      <c r="I109" s="919" t="e">
        <v>#N/A</v>
      </c>
      <c r="J109" s="920"/>
      <c r="K109" s="921" t="e">
        <v>#NUM!</v>
      </c>
    </row>
    <row r="110" spans="2:11" s="634" customFormat="1" ht="18.75" customHeight="1" x14ac:dyDescent="0.45">
      <c r="B110" s="952"/>
      <c r="C110" s="639" t="s">
        <v>19</v>
      </c>
      <c r="D110" s="640">
        <v>1000</v>
      </c>
      <c r="E110" s="641">
        <v>1000</v>
      </c>
      <c r="F110" s="642">
        <v>42947</v>
      </c>
      <c r="G110" s="642">
        <v>45138</v>
      </c>
      <c r="H110" s="643">
        <v>6</v>
      </c>
      <c r="I110" s="656" t="s">
        <v>185</v>
      </c>
      <c r="J110" s="645">
        <v>6.8792000000000002E-3</v>
      </c>
      <c r="K110" s="646">
        <v>1.4</v>
      </c>
    </row>
    <row r="111" spans="2:11" s="634" customFormat="1" ht="18.75" customHeight="1" x14ac:dyDescent="0.45">
      <c r="B111" s="952"/>
      <c r="C111" s="635" t="s">
        <v>14</v>
      </c>
      <c r="D111" s="636">
        <v>2875</v>
      </c>
      <c r="E111" s="914">
        <v>3975</v>
      </c>
      <c r="F111" s="787">
        <v>42947</v>
      </c>
      <c r="G111" s="916">
        <v>45869</v>
      </c>
      <c r="H111" s="917">
        <v>8</v>
      </c>
      <c r="I111" s="918" t="s">
        <v>185</v>
      </c>
      <c r="J111" s="920">
        <v>8.5629999999999994E-3</v>
      </c>
      <c r="K111" s="921">
        <v>3.4</v>
      </c>
    </row>
    <row r="112" spans="2:11" s="634" customFormat="1" ht="18.75" customHeight="1" x14ac:dyDescent="0.45">
      <c r="B112" s="952"/>
      <c r="C112" s="637" t="s">
        <v>23</v>
      </c>
      <c r="D112" s="638">
        <v>1100</v>
      </c>
      <c r="E112" s="915">
        <v>0</v>
      </c>
      <c r="F112" s="789"/>
      <c r="G112" s="916"/>
      <c r="H112" s="917">
        <v>0</v>
      </c>
      <c r="I112" s="919" t="e">
        <v>#N/A</v>
      </c>
      <c r="J112" s="920"/>
      <c r="K112" s="921" t="e">
        <v>#NUM!</v>
      </c>
    </row>
    <row r="113" spans="2:11" s="634" customFormat="1" ht="18.75" customHeight="1" x14ac:dyDescent="0.45">
      <c r="B113" s="952"/>
      <c r="C113" s="657" t="s">
        <v>204</v>
      </c>
      <c r="D113" s="658">
        <v>2400</v>
      </c>
      <c r="E113" s="903">
        <v>3900</v>
      </c>
      <c r="F113" s="906">
        <v>42947</v>
      </c>
      <c r="G113" s="909">
        <v>46599</v>
      </c>
      <c r="H113" s="910">
        <v>10</v>
      </c>
      <c r="I113" s="911" t="s">
        <v>185</v>
      </c>
      <c r="J113" s="912">
        <v>1.04E-2</v>
      </c>
      <c r="K113" s="902">
        <v>5.4</v>
      </c>
    </row>
    <row r="114" spans="2:11" s="634" customFormat="1" ht="18.75" customHeight="1" x14ac:dyDescent="0.45">
      <c r="B114" s="952"/>
      <c r="C114" s="670" t="s">
        <v>23</v>
      </c>
      <c r="D114" s="671">
        <v>1000</v>
      </c>
      <c r="E114" s="904"/>
      <c r="F114" s="907"/>
      <c r="G114" s="909"/>
      <c r="H114" s="910">
        <v>0</v>
      </c>
      <c r="I114" s="911" t="e">
        <v>#N/A</v>
      </c>
      <c r="J114" s="912"/>
      <c r="K114" s="902" t="e">
        <v>#NUM!</v>
      </c>
    </row>
    <row r="115" spans="2:11" s="634" customFormat="1" ht="18.75" customHeight="1" x14ac:dyDescent="0.45">
      <c r="B115" s="952"/>
      <c r="C115" s="659" t="s">
        <v>14</v>
      </c>
      <c r="D115" s="660">
        <v>500</v>
      </c>
      <c r="E115" s="905"/>
      <c r="F115" s="908"/>
      <c r="G115" s="909"/>
      <c r="H115" s="910">
        <v>0</v>
      </c>
      <c r="I115" s="911" t="e">
        <v>#N/A</v>
      </c>
      <c r="J115" s="912"/>
      <c r="K115" s="902" t="e">
        <v>#NUM!</v>
      </c>
    </row>
    <row r="116" spans="2:11" s="634" customFormat="1" ht="18.75" customHeight="1" x14ac:dyDescent="0.45">
      <c r="B116" s="952"/>
      <c r="C116" s="635" t="s">
        <v>17</v>
      </c>
      <c r="D116" s="636">
        <v>1900</v>
      </c>
      <c r="E116" s="914">
        <v>2900</v>
      </c>
      <c r="F116" s="787">
        <v>42947</v>
      </c>
      <c r="G116" s="916">
        <v>44771</v>
      </c>
      <c r="H116" s="917">
        <v>5</v>
      </c>
      <c r="I116" s="927" t="s">
        <v>185</v>
      </c>
      <c r="J116" s="928">
        <v>5.2420000000000001E-3</v>
      </c>
      <c r="K116" s="925">
        <v>0.4</v>
      </c>
    </row>
    <row r="117" spans="2:11" s="634" customFormat="1" ht="18.75" customHeight="1" x14ac:dyDescent="0.45">
      <c r="B117" s="952"/>
      <c r="C117" s="663" t="s">
        <v>206</v>
      </c>
      <c r="D117" s="664">
        <v>500</v>
      </c>
      <c r="E117" s="926"/>
      <c r="F117" s="788"/>
      <c r="G117" s="916"/>
      <c r="H117" s="917">
        <v>0</v>
      </c>
      <c r="I117" s="927" t="e">
        <v>#N/A</v>
      </c>
      <c r="J117" s="928"/>
      <c r="K117" s="925" t="e">
        <v>#NUM!</v>
      </c>
    </row>
    <row r="118" spans="2:11" s="634" customFormat="1" ht="18.75" customHeight="1" x14ac:dyDescent="0.45">
      <c r="B118" s="952"/>
      <c r="C118" s="637" t="s">
        <v>207</v>
      </c>
      <c r="D118" s="638">
        <v>500</v>
      </c>
      <c r="E118" s="915"/>
      <c r="F118" s="789"/>
      <c r="G118" s="916"/>
      <c r="H118" s="917">
        <v>0</v>
      </c>
      <c r="I118" s="927" t="e">
        <v>#N/A</v>
      </c>
      <c r="J118" s="928"/>
      <c r="K118" s="925" t="e">
        <v>#NUM!</v>
      </c>
    </row>
    <row r="119" spans="2:11" s="634" customFormat="1" ht="18.75" customHeight="1" x14ac:dyDescent="0.45">
      <c r="B119" s="952"/>
      <c r="C119" s="639" t="s">
        <v>34</v>
      </c>
      <c r="D119" s="640">
        <v>3000</v>
      </c>
      <c r="E119" s="641">
        <v>3000</v>
      </c>
      <c r="F119" s="642">
        <v>42992</v>
      </c>
      <c r="G119" s="642">
        <v>46112</v>
      </c>
      <c r="H119" s="643">
        <v>8.6</v>
      </c>
      <c r="I119" s="644" t="s">
        <v>185</v>
      </c>
      <c r="J119" s="645">
        <v>4.4099999999999999E-3</v>
      </c>
      <c r="K119" s="646">
        <v>4.0999999999999996</v>
      </c>
    </row>
    <row r="120" spans="2:11" s="634" customFormat="1" ht="18.75" customHeight="1" x14ac:dyDescent="0.45">
      <c r="B120" s="952"/>
      <c r="C120" s="647" t="s">
        <v>56</v>
      </c>
      <c r="D120" s="648">
        <v>2000</v>
      </c>
      <c r="E120" s="649">
        <v>2000</v>
      </c>
      <c r="F120" s="650">
        <v>43007</v>
      </c>
      <c r="G120" s="650">
        <v>46660</v>
      </c>
      <c r="H120" s="651">
        <v>10</v>
      </c>
      <c r="I120" s="652" t="s">
        <v>185</v>
      </c>
      <c r="J120" s="653">
        <v>5.1000000000000004E-3</v>
      </c>
      <c r="K120" s="654">
        <v>5.6</v>
      </c>
    </row>
    <row r="121" spans="2:11" s="634" customFormat="1" ht="18.75" customHeight="1" x14ac:dyDescent="0.45">
      <c r="B121" s="952"/>
      <c r="C121" s="639" t="s">
        <v>34</v>
      </c>
      <c r="D121" s="640">
        <v>1000</v>
      </c>
      <c r="E121" s="641">
        <v>1000</v>
      </c>
      <c r="F121" s="642">
        <v>43010</v>
      </c>
      <c r="G121" s="642">
        <v>46660</v>
      </c>
      <c r="H121" s="643">
        <v>10</v>
      </c>
      <c r="I121" s="644" t="s">
        <v>185</v>
      </c>
      <c r="J121" s="645">
        <v>6.1799999999999997E-3</v>
      </c>
      <c r="K121" s="646">
        <v>5.6</v>
      </c>
    </row>
    <row r="122" spans="2:11" s="634" customFormat="1" ht="18.75" customHeight="1" x14ac:dyDescent="0.45">
      <c r="B122" s="952"/>
      <c r="C122" s="635" t="s">
        <v>238</v>
      </c>
      <c r="D122" s="636">
        <v>1500</v>
      </c>
      <c r="E122" s="914">
        <v>3000</v>
      </c>
      <c r="F122" s="787">
        <v>43010</v>
      </c>
      <c r="G122" s="916">
        <v>45565</v>
      </c>
      <c r="H122" s="917">
        <v>7</v>
      </c>
      <c r="I122" s="931" t="s">
        <v>185</v>
      </c>
      <c r="J122" s="928">
        <v>3.163E-3</v>
      </c>
      <c r="K122" s="925">
        <v>2.6</v>
      </c>
    </row>
    <row r="123" spans="2:11" s="634" customFormat="1" ht="18.75" customHeight="1" x14ac:dyDescent="0.45">
      <c r="B123" s="952"/>
      <c r="C123" s="663" t="s">
        <v>55</v>
      </c>
      <c r="D123" s="664">
        <v>1000</v>
      </c>
      <c r="E123" s="926">
        <v>0</v>
      </c>
      <c r="F123" s="788"/>
      <c r="G123" s="916"/>
      <c r="H123" s="917">
        <v>0</v>
      </c>
      <c r="I123" s="931" t="e">
        <v>#N/A</v>
      </c>
      <c r="J123" s="928"/>
      <c r="K123" s="925" t="e">
        <v>#NUM!</v>
      </c>
    </row>
    <row r="124" spans="2:11" s="634" customFormat="1" ht="18.75" customHeight="1" x14ac:dyDescent="0.45">
      <c r="B124" s="952"/>
      <c r="C124" s="637" t="s">
        <v>49</v>
      </c>
      <c r="D124" s="638">
        <v>500</v>
      </c>
      <c r="E124" s="915">
        <v>0</v>
      </c>
      <c r="F124" s="789"/>
      <c r="G124" s="916"/>
      <c r="H124" s="917">
        <v>0</v>
      </c>
      <c r="I124" s="931" t="e">
        <v>#N/A</v>
      </c>
      <c r="J124" s="928"/>
      <c r="K124" s="925" t="e">
        <v>#NUM!</v>
      </c>
    </row>
    <row r="125" spans="2:11" s="634" customFormat="1" ht="18.75" customHeight="1" x14ac:dyDescent="0.45">
      <c r="B125" s="952"/>
      <c r="C125" s="657" t="s">
        <v>56</v>
      </c>
      <c r="D125" s="658">
        <v>4764.5</v>
      </c>
      <c r="E125" s="903">
        <v>6500</v>
      </c>
      <c r="F125" s="906">
        <v>43014</v>
      </c>
      <c r="G125" s="909">
        <v>45504</v>
      </c>
      <c r="H125" s="910">
        <v>6.8</v>
      </c>
      <c r="I125" s="911" t="s">
        <v>185</v>
      </c>
      <c r="J125" s="912">
        <v>4.6958E-3</v>
      </c>
      <c r="K125" s="902">
        <v>2.4</v>
      </c>
    </row>
    <row r="126" spans="2:11" s="634" customFormat="1" ht="18.75" customHeight="1" x14ac:dyDescent="0.45">
      <c r="B126" s="952"/>
      <c r="C126" s="659" t="s">
        <v>17</v>
      </c>
      <c r="D126" s="660">
        <v>1735.5</v>
      </c>
      <c r="E126" s="905">
        <v>0</v>
      </c>
      <c r="F126" s="908"/>
      <c r="G126" s="909"/>
      <c r="H126" s="910">
        <v>0</v>
      </c>
      <c r="I126" s="922" t="e">
        <v>#N/A</v>
      </c>
      <c r="J126" s="912">
        <v>0</v>
      </c>
      <c r="K126" s="902" t="e">
        <v>#NUM!</v>
      </c>
    </row>
    <row r="127" spans="2:11" s="634" customFormat="1" ht="18.75" customHeight="1" x14ac:dyDescent="0.45">
      <c r="B127" s="952"/>
      <c r="C127" s="635" t="s">
        <v>56</v>
      </c>
      <c r="D127" s="636">
        <v>3300</v>
      </c>
      <c r="E127" s="914">
        <v>4500</v>
      </c>
      <c r="F127" s="787">
        <v>43061</v>
      </c>
      <c r="G127" s="916">
        <v>45982</v>
      </c>
      <c r="H127" s="917">
        <v>8</v>
      </c>
      <c r="I127" s="918" t="s">
        <v>185</v>
      </c>
      <c r="J127" s="920">
        <v>4.6464999999999996E-3</v>
      </c>
      <c r="K127" s="921">
        <v>3.7</v>
      </c>
    </row>
    <row r="128" spans="2:11" s="634" customFormat="1" ht="18.75" customHeight="1" x14ac:dyDescent="0.45">
      <c r="B128" s="952"/>
      <c r="C128" s="637" t="s">
        <v>17</v>
      </c>
      <c r="D128" s="638">
        <v>1200</v>
      </c>
      <c r="E128" s="915">
        <v>0</v>
      </c>
      <c r="F128" s="789"/>
      <c r="G128" s="916"/>
      <c r="H128" s="917">
        <v>0</v>
      </c>
      <c r="I128" s="918" t="e">
        <v>#N/A</v>
      </c>
      <c r="J128" s="920"/>
      <c r="K128" s="921" t="e">
        <v>#NUM!</v>
      </c>
    </row>
    <row r="129" spans="2:11" s="634" customFormat="1" ht="18.75" customHeight="1" x14ac:dyDescent="0.45">
      <c r="B129" s="952"/>
      <c r="C129" s="657" t="s">
        <v>56</v>
      </c>
      <c r="D129" s="658">
        <v>3300</v>
      </c>
      <c r="E129" s="903">
        <v>4500</v>
      </c>
      <c r="F129" s="906">
        <v>43061</v>
      </c>
      <c r="G129" s="909">
        <v>46164</v>
      </c>
      <c r="H129" s="910">
        <v>8.5</v>
      </c>
      <c r="I129" s="922" t="s">
        <v>185</v>
      </c>
      <c r="J129" s="924">
        <v>5.0781999999999997E-3</v>
      </c>
      <c r="K129" s="913">
        <v>4.2</v>
      </c>
    </row>
    <row r="130" spans="2:11" s="634" customFormat="1" ht="18.75" customHeight="1" x14ac:dyDescent="0.45">
      <c r="B130" s="952"/>
      <c r="C130" s="659" t="s">
        <v>17</v>
      </c>
      <c r="D130" s="660">
        <v>1200</v>
      </c>
      <c r="E130" s="905">
        <v>0</v>
      </c>
      <c r="F130" s="908"/>
      <c r="G130" s="909"/>
      <c r="H130" s="910">
        <v>0</v>
      </c>
      <c r="I130" s="922" t="e">
        <v>#N/A</v>
      </c>
      <c r="J130" s="924"/>
      <c r="K130" s="913" t="e">
        <v>#NUM!</v>
      </c>
    </row>
    <row r="131" spans="2:11" s="634" customFormat="1" ht="18.75" customHeight="1" x14ac:dyDescent="0.45">
      <c r="B131" s="952"/>
      <c r="C131" s="647" t="s">
        <v>208</v>
      </c>
      <c r="D131" s="648">
        <v>1000</v>
      </c>
      <c r="E131" s="649">
        <v>1000</v>
      </c>
      <c r="F131" s="650">
        <v>43061</v>
      </c>
      <c r="G131" s="650">
        <v>46713</v>
      </c>
      <c r="H131" s="651">
        <v>10</v>
      </c>
      <c r="I131" s="652" t="s">
        <v>185</v>
      </c>
      <c r="J131" s="653">
        <v>5.9299999999999995E-3</v>
      </c>
      <c r="K131" s="654">
        <v>5.7</v>
      </c>
    </row>
    <row r="132" spans="2:11" s="634" customFormat="1" ht="18.75" customHeight="1" x14ac:dyDescent="0.45">
      <c r="B132" s="952"/>
      <c r="C132" s="639" t="s">
        <v>195</v>
      </c>
      <c r="D132" s="640">
        <v>2000</v>
      </c>
      <c r="E132" s="641">
        <v>2000</v>
      </c>
      <c r="F132" s="642">
        <v>43061</v>
      </c>
      <c r="G132" s="642">
        <v>46713</v>
      </c>
      <c r="H132" s="643">
        <v>10</v>
      </c>
      <c r="I132" s="644" t="s">
        <v>185</v>
      </c>
      <c r="J132" s="645">
        <v>5.9299999999999995E-3</v>
      </c>
      <c r="K132" s="646">
        <v>5.7</v>
      </c>
    </row>
    <row r="133" spans="2:11" s="634" customFormat="1" ht="18.75" customHeight="1" x14ac:dyDescent="0.45">
      <c r="B133" s="952"/>
      <c r="C133" s="647" t="s">
        <v>194</v>
      </c>
      <c r="D133" s="648">
        <v>2500</v>
      </c>
      <c r="E133" s="649">
        <v>2500</v>
      </c>
      <c r="F133" s="650">
        <v>43098</v>
      </c>
      <c r="G133" s="650">
        <v>46749</v>
      </c>
      <c r="H133" s="651">
        <v>10</v>
      </c>
      <c r="I133" s="652" t="s">
        <v>185</v>
      </c>
      <c r="J133" s="653">
        <v>6.1500000000000001E-3</v>
      </c>
      <c r="K133" s="654">
        <v>5.8</v>
      </c>
    </row>
    <row r="134" spans="2:11" s="634" customFormat="1" ht="18.75" customHeight="1" x14ac:dyDescent="0.45">
      <c r="B134" s="952"/>
      <c r="C134" s="672" t="s">
        <v>23</v>
      </c>
      <c r="D134" s="640">
        <v>2000</v>
      </c>
      <c r="E134" s="641">
        <v>2000</v>
      </c>
      <c r="F134" s="669">
        <v>43112</v>
      </c>
      <c r="G134" s="669">
        <v>46764</v>
      </c>
      <c r="H134" s="643">
        <v>10</v>
      </c>
      <c r="I134" s="656" t="s">
        <v>185</v>
      </c>
      <c r="J134" s="673">
        <v>6.43E-3</v>
      </c>
      <c r="K134" s="674">
        <v>5.9</v>
      </c>
    </row>
    <row r="135" spans="2:11" s="634" customFormat="1" ht="18.75" customHeight="1" x14ac:dyDescent="0.45">
      <c r="B135" s="952"/>
      <c r="C135" s="635" t="s">
        <v>17</v>
      </c>
      <c r="D135" s="636">
        <v>1200</v>
      </c>
      <c r="E135" s="914">
        <v>2400</v>
      </c>
      <c r="F135" s="787">
        <v>43159</v>
      </c>
      <c r="G135" s="916">
        <v>44985</v>
      </c>
      <c r="H135" s="917">
        <v>5</v>
      </c>
      <c r="I135" s="918" t="s">
        <v>10</v>
      </c>
      <c r="J135" s="920">
        <v>3.6727000000000001E-3</v>
      </c>
      <c r="K135" s="921">
        <v>1</v>
      </c>
    </row>
    <row r="136" spans="2:11" s="634" customFormat="1" ht="18.75" customHeight="1" x14ac:dyDescent="0.45">
      <c r="B136" s="952"/>
      <c r="C136" s="637" t="s">
        <v>19</v>
      </c>
      <c r="D136" s="638">
        <v>1200</v>
      </c>
      <c r="E136" s="915">
        <v>0</v>
      </c>
      <c r="F136" s="789"/>
      <c r="G136" s="916"/>
      <c r="H136" s="917">
        <v>0</v>
      </c>
      <c r="I136" s="919" t="e">
        <v>#N/A</v>
      </c>
      <c r="J136" s="920"/>
      <c r="K136" s="921" t="e">
        <v>#NUM!</v>
      </c>
    </row>
    <row r="137" spans="2:11" s="634" customFormat="1" ht="18.75" customHeight="1" x14ac:dyDescent="0.45">
      <c r="B137" s="952"/>
      <c r="C137" s="639" t="s">
        <v>56</v>
      </c>
      <c r="D137" s="640">
        <v>1200</v>
      </c>
      <c r="E137" s="641">
        <v>1200</v>
      </c>
      <c r="F137" s="642">
        <v>43159</v>
      </c>
      <c r="G137" s="642">
        <v>45716</v>
      </c>
      <c r="H137" s="643">
        <v>7</v>
      </c>
      <c r="I137" s="656" t="s">
        <v>185</v>
      </c>
      <c r="J137" s="645">
        <v>6.4000000000000003E-3</v>
      </c>
      <c r="K137" s="646">
        <v>3</v>
      </c>
    </row>
    <row r="138" spans="2:11" s="634" customFormat="1" ht="18.75" customHeight="1" x14ac:dyDescent="0.45">
      <c r="B138" s="952"/>
      <c r="C138" s="635" t="s">
        <v>204</v>
      </c>
      <c r="D138" s="636">
        <v>900</v>
      </c>
      <c r="E138" s="914">
        <v>2700</v>
      </c>
      <c r="F138" s="787">
        <v>43159</v>
      </c>
      <c r="G138" s="916">
        <v>45716</v>
      </c>
      <c r="H138" s="917">
        <v>7</v>
      </c>
      <c r="I138" s="927" t="s">
        <v>185</v>
      </c>
      <c r="J138" s="928">
        <v>7.1879999999999999E-3</v>
      </c>
      <c r="K138" s="925">
        <v>3</v>
      </c>
    </row>
    <row r="139" spans="2:11" s="634" customFormat="1" ht="18.75" customHeight="1" x14ac:dyDescent="0.45">
      <c r="B139" s="952"/>
      <c r="C139" s="663" t="s">
        <v>27</v>
      </c>
      <c r="D139" s="664">
        <v>900</v>
      </c>
      <c r="E139" s="926"/>
      <c r="F139" s="788"/>
      <c r="G139" s="916"/>
      <c r="H139" s="917">
        <v>0</v>
      </c>
      <c r="I139" s="927" t="e">
        <v>#N/A</v>
      </c>
      <c r="J139" s="928"/>
      <c r="K139" s="925" t="e">
        <v>#NUM!</v>
      </c>
    </row>
    <row r="140" spans="2:11" s="634" customFormat="1" ht="18.75" customHeight="1" x14ac:dyDescent="0.45">
      <c r="B140" s="952"/>
      <c r="C140" s="637" t="s">
        <v>34</v>
      </c>
      <c r="D140" s="638">
        <v>900</v>
      </c>
      <c r="E140" s="915"/>
      <c r="F140" s="789"/>
      <c r="G140" s="916"/>
      <c r="H140" s="917">
        <v>0</v>
      </c>
      <c r="I140" s="927" t="e">
        <v>#N/A</v>
      </c>
      <c r="J140" s="928"/>
      <c r="K140" s="925" t="e">
        <v>#NUM!</v>
      </c>
    </row>
    <row r="141" spans="2:11" s="634" customFormat="1" ht="18.75" customHeight="1" x14ac:dyDescent="0.45">
      <c r="B141" s="952"/>
      <c r="C141" s="657" t="s">
        <v>23</v>
      </c>
      <c r="D141" s="658">
        <v>1500</v>
      </c>
      <c r="E141" s="903">
        <v>2700</v>
      </c>
      <c r="F141" s="906">
        <v>43159</v>
      </c>
      <c r="G141" s="909">
        <v>46080</v>
      </c>
      <c r="H141" s="910">
        <v>8</v>
      </c>
      <c r="I141" s="922" t="s">
        <v>185</v>
      </c>
      <c r="J141" s="924">
        <v>8.0000000000000002E-3</v>
      </c>
      <c r="K141" s="913">
        <v>4</v>
      </c>
    </row>
    <row r="142" spans="2:11" s="634" customFormat="1" ht="18.75" customHeight="1" x14ac:dyDescent="0.45">
      <c r="B142" s="952"/>
      <c r="C142" s="659" t="s">
        <v>14</v>
      </c>
      <c r="D142" s="660">
        <v>1200</v>
      </c>
      <c r="E142" s="905">
        <v>0</v>
      </c>
      <c r="F142" s="908"/>
      <c r="G142" s="909"/>
      <c r="H142" s="910">
        <v>0</v>
      </c>
      <c r="I142" s="923" t="e">
        <v>#N/A</v>
      </c>
      <c r="J142" s="924"/>
      <c r="K142" s="913" t="e">
        <v>#NUM!</v>
      </c>
    </row>
    <row r="143" spans="2:11" s="634" customFormat="1" ht="18.75" customHeight="1" x14ac:dyDescent="0.45">
      <c r="B143" s="952"/>
      <c r="C143" s="647" t="s">
        <v>19</v>
      </c>
      <c r="D143" s="648">
        <v>5500</v>
      </c>
      <c r="E143" s="649">
        <v>5500</v>
      </c>
      <c r="F143" s="650">
        <v>43189</v>
      </c>
      <c r="G143" s="650">
        <v>45930</v>
      </c>
      <c r="H143" s="651">
        <v>7.5</v>
      </c>
      <c r="I143" s="652" t="s">
        <v>185</v>
      </c>
      <c r="J143" s="653">
        <v>4.3899999999999998E-3</v>
      </c>
      <c r="K143" s="654">
        <v>3.6</v>
      </c>
    </row>
    <row r="144" spans="2:11" s="634" customFormat="1" ht="18.75" customHeight="1" x14ac:dyDescent="0.45">
      <c r="B144" s="952"/>
      <c r="C144" s="639" t="s">
        <v>19</v>
      </c>
      <c r="D144" s="640">
        <v>3000</v>
      </c>
      <c r="E144" s="641">
        <v>3000</v>
      </c>
      <c r="F144" s="642">
        <v>43189</v>
      </c>
      <c r="G144" s="642">
        <v>45747</v>
      </c>
      <c r="H144" s="643">
        <v>7</v>
      </c>
      <c r="I144" s="644" t="s">
        <v>185</v>
      </c>
      <c r="J144" s="645">
        <v>3.9900000000000005E-3</v>
      </c>
      <c r="K144" s="646">
        <v>3.1</v>
      </c>
    </row>
    <row r="145" spans="2:11" s="634" customFormat="1" ht="18.75" customHeight="1" x14ac:dyDescent="0.45">
      <c r="B145" s="952"/>
      <c r="C145" s="647" t="s">
        <v>14</v>
      </c>
      <c r="D145" s="648">
        <v>8500</v>
      </c>
      <c r="E145" s="649">
        <v>8500</v>
      </c>
      <c r="F145" s="650">
        <v>43311</v>
      </c>
      <c r="G145" s="650">
        <v>47330</v>
      </c>
      <c r="H145" s="651">
        <v>11</v>
      </c>
      <c r="I145" s="655" t="s">
        <v>185</v>
      </c>
      <c r="J145" s="653">
        <v>7.7099999999999998E-3</v>
      </c>
      <c r="K145" s="654">
        <v>7.4</v>
      </c>
    </row>
    <row r="146" spans="2:11" s="634" customFormat="1" ht="18.75" customHeight="1" x14ac:dyDescent="0.45">
      <c r="B146" s="952"/>
      <c r="C146" s="639" t="s">
        <v>23</v>
      </c>
      <c r="D146" s="640">
        <v>3400</v>
      </c>
      <c r="E146" s="641">
        <v>3400</v>
      </c>
      <c r="F146" s="642">
        <v>43312</v>
      </c>
      <c r="G146" s="642">
        <v>46965</v>
      </c>
      <c r="H146" s="643">
        <v>10</v>
      </c>
      <c r="I146" s="656" t="s">
        <v>121</v>
      </c>
      <c r="J146" s="645">
        <v>9.2250000000000006E-3</v>
      </c>
      <c r="K146" s="646">
        <v>6.4</v>
      </c>
    </row>
    <row r="147" spans="2:11" s="634" customFormat="1" ht="18.75" customHeight="1" x14ac:dyDescent="0.45">
      <c r="B147" s="952"/>
      <c r="C147" s="635" t="s">
        <v>204</v>
      </c>
      <c r="D147" s="636">
        <v>1000</v>
      </c>
      <c r="E147" s="914">
        <v>1500</v>
      </c>
      <c r="F147" s="787">
        <v>43312</v>
      </c>
      <c r="G147" s="916">
        <v>46965</v>
      </c>
      <c r="H147" s="917">
        <v>10</v>
      </c>
      <c r="I147" s="918" t="s">
        <v>185</v>
      </c>
      <c r="J147" s="920">
        <v>1.0187999999999999E-2</v>
      </c>
      <c r="K147" s="921">
        <v>6.4</v>
      </c>
    </row>
    <row r="148" spans="2:11" s="634" customFormat="1" ht="18.75" customHeight="1" x14ac:dyDescent="0.45">
      <c r="B148" s="952"/>
      <c r="C148" s="637" t="s">
        <v>25</v>
      </c>
      <c r="D148" s="638">
        <v>500</v>
      </c>
      <c r="E148" s="915">
        <v>0</v>
      </c>
      <c r="F148" s="789"/>
      <c r="G148" s="916"/>
      <c r="H148" s="917">
        <v>0</v>
      </c>
      <c r="I148" s="919" t="e">
        <v>#N/A</v>
      </c>
      <c r="J148" s="920"/>
      <c r="K148" s="921" t="e">
        <v>#NUM!</v>
      </c>
    </row>
    <row r="149" spans="2:11" s="634" customFormat="1" ht="18.75" customHeight="1" x14ac:dyDescent="0.45">
      <c r="B149" s="952"/>
      <c r="C149" s="639" t="s">
        <v>17</v>
      </c>
      <c r="D149" s="640">
        <v>2900</v>
      </c>
      <c r="E149" s="641">
        <v>2900</v>
      </c>
      <c r="F149" s="642">
        <v>43312</v>
      </c>
      <c r="G149" s="642">
        <v>46234</v>
      </c>
      <c r="H149" s="643">
        <v>8</v>
      </c>
      <c r="I149" s="656" t="s">
        <v>121</v>
      </c>
      <c r="J149" s="645">
        <v>7.7699999999999991E-3</v>
      </c>
      <c r="K149" s="646">
        <v>4.4000000000000004</v>
      </c>
    </row>
    <row r="150" spans="2:11" s="634" customFormat="1" ht="18.75" customHeight="1" x14ac:dyDescent="0.45">
      <c r="B150" s="952"/>
      <c r="C150" s="647" t="s">
        <v>56</v>
      </c>
      <c r="D150" s="648">
        <v>2000</v>
      </c>
      <c r="E150" s="649">
        <v>2000</v>
      </c>
      <c r="F150" s="650">
        <v>43312</v>
      </c>
      <c r="G150" s="650">
        <v>46234</v>
      </c>
      <c r="H150" s="651">
        <v>8</v>
      </c>
      <c r="I150" s="655" t="s">
        <v>185</v>
      </c>
      <c r="J150" s="653">
        <v>7.7000000000000002E-3</v>
      </c>
      <c r="K150" s="654">
        <v>4.4000000000000004</v>
      </c>
    </row>
    <row r="151" spans="2:11" s="634" customFormat="1" ht="18.75" customHeight="1" x14ac:dyDescent="0.45">
      <c r="B151" s="952"/>
      <c r="C151" s="639" t="s">
        <v>197</v>
      </c>
      <c r="D151" s="640">
        <v>800</v>
      </c>
      <c r="E151" s="641">
        <v>800</v>
      </c>
      <c r="F151" s="642">
        <v>43312</v>
      </c>
      <c r="G151" s="642">
        <v>46234</v>
      </c>
      <c r="H151" s="643">
        <v>8</v>
      </c>
      <c r="I151" s="656" t="s">
        <v>185</v>
      </c>
      <c r="J151" s="645">
        <v>8.3379999999999999E-3</v>
      </c>
      <c r="K151" s="646">
        <v>4.4000000000000004</v>
      </c>
    </row>
    <row r="152" spans="2:11" s="634" customFormat="1" ht="18.75" customHeight="1" x14ac:dyDescent="0.45">
      <c r="B152" s="952"/>
      <c r="C152" s="635" t="s">
        <v>205</v>
      </c>
      <c r="D152" s="636">
        <v>800</v>
      </c>
      <c r="E152" s="914">
        <v>1800</v>
      </c>
      <c r="F152" s="787">
        <v>43312</v>
      </c>
      <c r="G152" s="916">
        <v>45869</v>
      </c>
      <c r="H152" s="917">
        <v>7</v>
      </c>
      <c r="I152" s="927" t="s">
        <v>185</v>
      </c>
      <c r="J152" s="928">
        <v>7.4250000000000002E-3</v>
      </c>
      <c r="K152" s="925">
        <v>3.4</v>
      </c>
    </row>
    <row r="153" spans="2:11" s="634" customFormat="1" ht="18.75" customHeight="1" x14ac:dyDescent="0.45">
      <c r="B153" s="952"/>
      <c r="C153" s="663" t="s">
        <v>27</v>
      </c>
      <c r="D153" s="664">
        <v>600</v>
      </c>
      <c r="E153" s="926"/>
      <c r="F153" s="788"/>
      <c r="G153" s="916"/>
      <c r="H153" s="917">
        <v>0</v>
      </c>
      <c r="I153" s="927" t="e">
        <v>#N/A</v>
      </c>
      <c r="J153" s="928"/>
      <c r="K153" s="925" t="e">
        <v>#NUM!</v>
      </c>
    </row>
    <row r="154" spans="2:11" s="634" customFormat="1" ht="18.75" customHeight="1" x14ac:dyDescent="0.45">
      <c r="B154" s="952"/>
      <c r="C154" s="637" t="s">
        <v>50</v>
      </c>
      <c r="D154" s="638">
        <v>400</v>
      </c>
      <c r="E154" s="915"/>
      <c r="F154" s="789"/>
      <c r="G154" s="916"/>
      <c r="H154" s="917">
        <v>0</v>
      </c>
      <c r="I154" s="927" t="e">
        <v>#N/A</v>
      </c>
      <c r="J154" s="928"/>
      <c r="K154" s="925" t="e">
        <v>#NUM!</v>
      </c>
    </row>
    <row r="155" spans="2:11" s="634" customFormat="1" ht="18.75" customHeight="1" x14ac:dyDescent="0.45">
      <c r="B155" s="952"/>
      <c r="C155" s="639" t="s">
        <v>19</v>
      </c>
      <c r="D155" s="640">
        <v>2900</v>
      </c>
      <c r="E155" s="641">
        <v>2900</v>
      </c>
      <c r="F155" s="642">
        <v>43312</v>
      </c>
      <c r="G155" s="642">
        <v>44957</v>
      </c>
      <c r="H155" s="643">
        <v>4.5</v>
      </c>
      <c r="I155" s="656" t="s">
        <v>227</v>
      </c>
      <c r="J155" s="645">
        <v>3.4226999999999999E-3</v>
      </c>
      <c r="K155" s="646">
        <v>0.9</v>
      </c>
    </row>
    <row r="156" spans="2:11" s="634" customFormat="1" ht="18.75" customHeight="1" x14ac:dyDescent="0.45">
      <c r="B156" s="952"/>
      <c r="C156" s="647" t="s">
        <v>21</v>
      </c>
      <c r="D156" s="648">
        <v>3500</v>
      </c>
      <c r="E156" s="649">
        <v>3500</v>
      </c>
      <c r="F156" s="650">
        <v>43371</v>
      </c>
      <c r="G156" s="650">
        <v>46477</v>
      </c>
      <c r="H156" s="651">
        <v>8.5</v>
      </c>
      <c r="I156" s="652" t="s">
        <v>185</v>
      </c>
      <c r="J156" s="653">
        <v>5.6399999999999992E-3</v>
      </c>
      <c r="K156" s="654">
        <v>5.0999999999999996</v>
      </c>
    </row>
    <row r="157" spans="2:11" s="634" customFormat="1" ht="18.75" customHeight="1" x14ac:dyDescent="0.45">
      <c r="B157" s="952"/>
      <c r="C157" s="639" t="s">
        <v>21</v>
      </c>
      <c r="D157" s="640">
        <v>3000</v>
      </c>
      <c r="E157" s="641">
        <v>3000</v>
      </c>
      <c r="F157" s="642">
        <v>43371</v>
      </c>
      <c r="G157" s="642">
        <v>46660</v>
      </c>
      <c r="H157" s="643">
        <v>9</v>
      </c>
      <c r="I157" s="644" t="s">
        <v>185</v>
      </c>
      <c r="J157" s="645">
        <v>6.0999999999999995E-3</v>
      </c>
      <c r="K157" s="646">
        <v>5.6</v>
      </c>
    </row>
    <row r="158" spans="2:11" s="634" customFormat="1" ht="18.75" customHeight="1" x14ac:dyDescent="0.45">
      <c r="B158" s="952"/>
      <c r="C158" s="635" t="s">
        <v>49</v>
      </c>
      <c r="D158" s="636">
        <v>500</v>
      </c>
      <c r="E158" s="914">
        <v>1000</v>
      </c>
      <c r="F158" s="787">
        <v>43462</v>
      </c>
      <c r="G158" s="916">
        <v>46017</v>
      </c>
      <c r="H158" s="917">
        <v>7</v>
      </c>
      <c r="I158" s="931" t="s">
        <v>185</v>
      </c>
      <c r="J158" s="928">
        <v>2.238E-3</v>
      </c>
      <c r="K158" s="925">
        <v>3.8</v>
      </c>
    </row>
    <row r="159" spans="2:11" s="634" customFormat="1" ht="18.75" customHeight="1" x14ac:dyDescent="0.45">
      <c r="B159" s="952"/>
      <c r="C159" s="637" t="s">
        <v>209</v>
      </c>
      <c r="D159" s="638">
        <v>500</v>
      </c>
      <c r="E159" s="915">
        <v>0</v>
      </c>
      <c r="F159" s="789"/>
      <c r="G159" s="916"/>
      <c r="H159" s="917">
        <v>0</v>
      </c>
      <c r="I159" s="931" t="e">
        <v>#N/A</v>
      </c>
      <c r="J159" s="928"/>
      <c r="K159" s="925" t="e">
        <v>#NUM!</v>
      </c>
    </row>
    <row r="160" spans="2:11" s="634" customFormat="1" ht="18.75" customHeight="1" x14ac:dyDescent="0.45">
      <c r="B160" s="952"/>
      <c r="C160" s="639" t="s">
        <v>39</v>
      </c>
      <c r="D160" s="640">
        <v>500</v>
      </c>
      <c r="E160" s="641">
        <v>500</v>
      </c>
      <c r="F160" s="642">
        <v>43462</v>
      </c>
      <c r="G160" s="642">
        <v>47115</v>
      </c>
      <c r="H160" s="643">
        <v>10</v>
      </c>
      <c r="I160" s="656" t="s">
        <v>185</v>
      </c>
      <c r="J160" s="645">
        <v>5.3749999999999996E-3</v>
      </c>
      <c r="K160" s="646">
        <v>6.8</v>
      </c>
    </row>
    <row r="161" spans="2:11" s="634" customFormat="1" ht="18.75" customHeight="1" x14ac:dyDescent="0.45">
      <c r="B161" s="952"/>
      <c r="C161" s="665" t="s">
        <v>56</v>
      </c>
      <c r="D161" s="648">
        <v>7500</v>
      </c>
      <c r="E161" s="649">
        <v>7500</v>
      </c>
      <c r="F161" s="666">
        <v>43553</v>
      </c>
      <c r="G161" s="666">
        <v>46843</v>
      </c>
      <c r="H161" s="651">
        <v>9</v>
      </c>
      <c r="I161" s="675" t="s">
        <v>185</v>
      </c>
      <c r="J161" s="676">
        <v>3.8999999999999998E-3</v>
      </c>
      <c r="K161" s="668">
        <v>6.1</v>
      </c>
    </row>
    <row r="162" spans="2:11" s="634" customFormat="1" ht="18.75" customHeight="1" x14ac:dyDescent="0.45">
      <c r="B162" s="952"/>
      <c r="C162" s="672" t="s">
        <v>17</v>
      </c>
      <c r="D162" s="640">
        <v>5000</v>
      </c>
      <c r="E162" s="641">
        <v>5000</v>
      </c>
      <c r="F162" s="669">
        <v>43553</v>
      </c>
      <c r="G162" s="669">
        <v>46843</v>
      </c>
      <c r="H162" s="643">
        <v>9</v>
      </c>
      <c r="I162" s="677" t="s">
        <v>185</v>
      </c>
      <c r="J162" s="678">
        <v>4.7426999999999999E-3</v>
      </c>
      <c r="K162" s="674">
        <v>6.1</v>
      </c>
    </row>
    <row r="163" spans="2:11" s="634" customFormat="1" ht="18.75" customHeight="1" x14ac:dyDescent="0.45">
      <c r="B163" s="952"/>
      <c r="C163" s="665" t="s">
        <v>56</v>
      </c>
      <c r="D163" s="648">
        <v>7500</v>
      </c>
      <c r="E163" s="649">
        <v>7500</v>
      </c>
      <c r="F163" s="666">
        <v>43553</v>
      </c>
      <c r="G163" s="666">
        <v>47025</v>
      </c>
      <c r="H163" s="651">
        <v>9.5</v>
      </c>
      <c r="I163" s="675" t="s">
        <v>185</v>
      </c>
      <c r="J163" s="676">
        <v>4.45E-3</v>
      </c>
      <c r="K163" s="668">
        <v>6.6</v>
      </c>
    </row>
    <row r="164" spans="2:11" s="634" customFormat="1" ht="18.75" customHeight="1" x14ac:dyDescent="0.45">
      <c r="B164" s="952"/>
      <c r="C164" s="657" t="s">
        <v>23</v>
      </c>
      <c r="D164" s="658">
        <v>2000</v>
      </c>
      <c r="E164" s="903">
        <v>2900</v>
      </c>
      <c r="F164" s="906">
        <v>43677</v>
      </c>
      <c r="G164" s="909">
        <v>47330</v>
      </c>
      <c r="H164" s="910">
        <v>10</v>
      </c>
      <c r="I164" s="922" t="s">
        <v>185</v>
      </c>
      <c r="J164" s="924">
        <v>7.2379999999999996E-3</v>
      </c>
      <c r="K164" s="929">
        <v>7.4</v>
      </c>
    </row>
    <row r="165" spans="2:11" s="634" customFormat="1" ht="18.75" customHeight="1" x14ac:dyDescent="0.45">
      <c r="B165" s="952"/>
      <c r="C165" s="659" t="s">
        <v>14</v>
      </c>
      <c r="D165" s="660">
        <v>900</v>
      </c>
      <c r="E165" s="905">
        <v>0</v>
      </c>
      <c r="F165" s="908"/>
      <c r="G165" s="909"/>
      <c r="H165" s="910">
        <v>0</v>
      </c>
      <c r="I165" s="923" t="e">
        <v>#N/A</v>
      </c>
      <c r="J165" s="924"/>
      <c r="K165" s="930" t="e">
        <v>#NUM!</v>
      </c>
    </row>
    <row r="166" spans="2:11" s="634" customFormat="1" ht="18.75" customHeight="1" x14ac:dyDescent="0.45">
      <c r="B166" s="952"/>
      <c r="C166" s="647" t="s">
        <v>56</v>
      </c>
      <c r="D166" s="648">
        <v>1050</v>
      </c>
      <c r="E166" s="649">
        <v>1050</v>
      </c>
      <c r="F166" s="650">
        <v>43677</v>
      </c>
      <c r="G166" s="650">
        <v>47149</v>
      </c>
      <c r="H166" s="651">
        <v>9.5</v>
      </c>
      <c r="I166" s="655" t="s">
        <v>185</v>
      </c>
      <c r="J166" s="653">
        <v>6.7500000000000008E-3</v>
      </c>
      <c r="K166" s="654">
        <v>6.9</v>
      </c>
    </row>
    <row r="167" spans="2:11" s="634" customFormat="1" ht="18.75" customHeight="1" x14ac:dyDescent="0.45">
      <c r="B167" s="952"/>
      <c r="C167" s="657" t="s">
        <v>197</v>
      </c>
      <c r="D167" s="658">
        <v>2600</v>
      </c>
      <c r="E167" s="903">
        <v>3400</v>
      </c>
      <c r="F167" s="906">
        <v>43677</v>
      </c>
      <c r="G167" s="909">
        <v>46783</v>
      </c>
      <c r="H167" s="910">
        <v>8.5</v>
      </c>
      <c r="I167" s="922" t="s">
        <v>185</v>
      </c>
      <c r="J167" s="924">
        <v>6.0439999999999999E-3</v>
      </c>
      <c r="K167" s="913">
        <v>5.9</v>
      </c>
    </row>
    <row r="168" spans="2:11" s="634" customFormat="1" ht="18.75" customHeight="1" x14ac:dyDescent="0.45">
      <c r="B168" s="952"/>
      <c r="C168" s="659" t="s">
        <v>14</v>
      </c>
      <c r="D168" s="660">
        <v>800</v>
      </c>
      <c r="E168" s="905">
        <v>0</v>
      </c>
      <c r="F168" s="908"/>
      <c r="G168" s="909"/>
      <c r="H168" s="910">
        <v>0</v>
      </c>
      <c r="I168" s="923" t="e">
        <v>#N/A</v>
      </c>
      <c r="J168" s="924"/>
      <c r="K168" s="913" t="e">
        <v>#NUM!</v>
      </c>
    </row>
    <row r="169" spans="2:11" s="634" customFormat="1" ht="18.75" customHeight="1" x14ac:dyDescent="0.45">
      <c r="B169" s="952"/>
      <c r="C169" s="647" t="s">
        <v>17</v>
      </c>
      <c r="D169" s="648">
        <v>1000</v>
      </c>
      <c r="E169" s="649">
        <v>1000</v>
      </c>
      <c r="F169" s="650">
        <v>43677</v>
      </c>
      <c r="G169" s="650">
        <v>46599</v>
      </c>
      <c r="H169" s="651">
        <v>8</v>
      </c>
      <c r="I169" s="655" t="s">
        <v>121</v>
      </c>
      <c r="J169" s="653">
        <v>4.8799999999999998E-3</v>
      </c>
      <c r="K169" s="654">
        <v>5.4</v>
      </c>
    </row>
    <row r="170" spans="2:11" s="634" customFormat="1" ht="18.75" customHeight="1" x14ac:dyDescent="0.45">
      <c r="B170" s="952"/>
      <c r="C170" s="657" t="s">
        <v>194</v>
      </c>
      <c r="D170" s="658">
        <v>2000</v>
      </c>
      <c r="E170" s="903">
        <v>4000</v>
      </c>
      <c r="F170" s="906">
        <v>43677</v>
      </c>
      <c r="G170" s="909">
        <v>46418</v>
      </c>
      <c r="H170" s="910">
        <v>7.5</v>
      </c>
      <c r="I170" s="922" t="s">
        <v>185</v>
      </c>
      <c r="J170" s="924">
        <v>5.2750000000000002E-3</v>
      </c>
      <c r="K170" s="913">
        <v>4.9000000000000004</v>
      </c>
    </row>
    <row r="171" spans="2:11" s="634" customFormat="1" ht="18.75" customHeight="1" x14ac:dyDescent="0.45">
      <c r="B171" s="952"/>
      <c r="C171" s="659" t="s">
        <v>197</v>
      </c>
      <c r="D171" s="660">
        <v>2000</v>
      </c>
      <c r="E171" s="905">
        <v>0</v>
      </c>
      <c r="F171" s="908"/>
      <c r="G171" s="909"/>
      <c r="H171" s="910">
        <v>0</v>
      </c>
      <c r="I171" s="923" t="e">
        <v>#N/A</v>
      </c>
      <c r="J171" s="924"/>
      <c r="K171" s="913" t="e">
        <v>#NUM!</v>
      </c>
    </row>
    <row r="172" spans="2:11" s="634" customFormat="1" ht="18.75" customHeight="1" x14ac:dyDescent="0.45">
      <c r="B172" s="952"/>
      <c r="C172" s="635" t="s">
        <v>210</v>
      </c>
      <c r="D172" s="636">
        <v>500</v>
      </c>
      <c r="E172" s="914">
        <v>900</v>
      </c>
      <c r="F172" s="787">
        <v>43677</v>
      </c>
      <c r="G172" s="916">
        <v>46234</v>
      </c>
      <c r="H172" s="917">
        <v>7</v>
      </c>
      <c r="I172" s="918" t="s">
        <v>185</v>
      </c>
      <c r="J172" s="920">
        <v>4.8999999999999998E-3</v>
      </c>
      <c r="K172" s="921">
        <v>4.4000000000000004</v>
      </c>
    </row>
    <row r="173" spans="2:11" s="634" customFormat="1" ht="18.75" customHeight="1" x14ac:dyDescent="0.45">
      <c r="B173" s="952"/>
      <c r="C173" s="637" t="s">
        <v>205</v>
      </c>
      <c r="D173" s="638">
        <v>400</v>
      </c>
      <c r="E173" s="915">
        <v>0</v>
      </c>
      <c r="F173" s="789"/>
      <c r="G173" s="916"/>
      <c r="H173" s="917">
        <v>0</v>
      </c>
      <c r="I173" s="919" t="e">
        <v>#N/A</v>
      </c>
      <c r="J173" s="920"/>
      <c r="K173" s="921" t="e">
        <v>#NUM!</v>
      </c>
    </row>
    <row r="174" spans="2:11" s="634" customFormat="1" ht="18.75" customHeight="1" x14ac:dyDescent="0.45">
      <c r="B174" s="952"/>
      <c r="C174" s="639" t="s">
        <v>19</v>
      </c>
      <c r="D174" s="640">
        <v>1950</v>
      </c>
      <c r="E174" s="641">
        <v>1950</v>
      </c>
      <c r="F174" s="642">
        <v>43677</v>
      </c>
      <c r="G174" s="642">
        <v>45688</v>
      </c>
      <c r="H174" s="643">
        <v>5.5</v>
      </c>
      <c r="I174" s="677" t="s">
        <v>10</v>
      </c>
      <c r="J174" s="645">
        <v>3.9227000000000003E-3</v>
      </c>
      <c r="K174" s="646">
        <v>2.9</v>
      </c>
    </row>
    <row r="175" spans="2:11" s="634" customFormat="1" ht="18.75" customHeight="1" x14ac:dyDescent="0.45">
      <c r="B175" s="952"/>
      <c r="C175" s="665" t="s">
        <v>23</v>
      </c>
      <c r="D175" s="648">
        <v>3000</v>
      </c>
      <c r="E175" s="649">
        <v>3000</v>
      </c>
      <c r="F175" s="666">
        <v>43712</v>
      </c>
      <c r="G175" s="666">
        <v>47365</v>
      </c>
      <c r="H175" s="651">
        <v>10</v>
      </c>
      <c r="I175" s="655" t="s">
        <v>185</v>
      </c>
      <c r="J175" s="667">
        <v>2.66E-3</v>
      </c>
      <c r="K175" s="668">
        <v>7.5</v>
      </c>
    </row>
    <row r="176" spans="2:11" s="634" customFormat="1" ht="18.75" customHeight="1" x14ac:dyDescent="0.45">
      <c r="B176" s="952"/>
      <c r="C176" s="639" t="s">
        <v>21</v>
      </c>
      <c r="D176" s="640">
        <v>2000</v>
      </c>
      <c r="E176" s="641">
        <v>2000</v>
      </c>
      <c r="F176" s="642">
        <v>43712</v>
      </c>
      <c r="G176" s="642">
        <v>47365</v>
      </c>
      <c r="H176" s="643">
        <v>10</v>
      </c>
      <c r="I176" s="644" t="s">
        <v>185</v>
      </c>
      <c r="J176" s="645">
        <v>2.66E-3</v>
      </c>
      <c r="K176" s="646">
        <v>7.5</v>
      </c>
    </row>
    <row r="177" spans="2:11" s="634" customFormat="1" ht="18.75" customHeight="1" x14ac:dyDescent="0.45">
      <c r="B177" s="952"/>
      <c r="C177" s="665" t="s">
        <v>56</v>
      </c>
      <c r="D177" s="648">
        <v>5500</v>
      </c>
      <c r="E177" s="649">
        <v>5500</v>
      </c>
      <c r="F177" s="666">
        <v>43740</v>
      </c>
      <c r="G177" s="666">
        <v>46843</v>
      </c>
      <c r="H177" s="651">
        <v>8.5</v>
      </c>
      <c r="I177" s="675" t="s">
        <v>185</v>
      </c>
      <c r="J177" s="676">
        <v>2.5499999999999997E-3</v>
      </c>
      <c r="K177" s="668">
        <v>6.1</v>
      </c>
    </row>
    <row r="178" spans="2:11" s="634" customFormat="1" ht="18.75" customHeight="1" x14ac:dyDescent="0.45">
      <c r="B178" s="952"/>
      <c r="C178" s="672" t="s">
        <v>17</v>
      </c>
      <c r="D178" s="640">
        <v>2000</v>
      </c>
      <c r="E178" s="641">
        <v>2000</v>
      </c>
      <c r="F178" s="669">
        <v>43740</v>
      </c>
      <c r="G178" s="669">
        <v>47028</v>
      </c>
      <c r="H178" s="643">
        <v>9</v>
      </c>
      <c r="I178" s="677" t="s">
        <v>185</v>
      </c>
      <c r="J178" s="678">
        <v>3.8996999999999999E-3</v>
      </c>
      <c r="K178" s="674">
        <v>6.6</v>
      </c>
    </row>
    <row r="179" spans="2:11" s="634" customFormat="1" ht="18.75" customHeight="1" x14ac:dyDescent="0.45">
      <c r="B179" s="952"/>
      <c r="C179" s="665" t="s">
        <v>34</v>
      </c>
      <c r="D179" s="648">
        <v>1000</v>
      </c>
      <c r="E179" s="649">
        <v>1000</v>
      </c>
      <c r="F179" s="666">
        <v>43745</v>
      </c>
      <c r="G179" s="666">
        <v>47396</v>
      </c>
      <c r="H179" s="651">
        <v>10</v>
      </c>
      <c r="I179" s="655" t="s">
        <v>185</v>
      </c>
      <c r="J179" s="667">
        <v>3.0999999999999999E-3</v>
      </c>
      <c r="K179" s="668">
        <v>7.6</v>
      </c>
    </row>
    <row r="180" spans="2:11" s="634" customFormat="1" ht="18.75" customHeight="1" x14ac:dyDescent="0.45">
      <c r="B180" s="952"/>
      <c r="C180" s="639" t="s">
        <v>37</v>
      </c>
      <c r="D180" s="640">
        <v>1000</v>
      </c>
      <c r="E180" s="641">
        <v>1000</v>
      </c>
      <c r="F180" s="642">
        <v>43745</v>
      </c>
      <c r="G180" s="642">
        <v>47396</v>
      </c>
      <c r="H180" s="643">
        <v>10</v>
      </c>
      <c r="I180" s="644" t="s">
        <v>185</v>
      </c>
      <c r="J180" s="645">
        <v>3.0999999999999999E-3</v>
      </c>
      <c r="K180" s="646">
        <v>7.6</v>
      </c>
    </row>
    <row r="181" spans="2:11" s="634" customFormat="1" ht="18.75" customHeight="1" x14ac:dyDescent="0.45">
      <c r="B181" s="952"/>
      <c r="C181" s="647" t="s">
        <v>23</v>
      </c>
      <c r="D181" s="648">
        <v>1700</v>
      </c>
      <c r="E181" s="649">
        <v>1700</v>
      </c>
      <c r="F181" s="650">
        <v>43790</v>
      </c>
      <c r="G181" s="650">
        <v>47443</v>
      </c>
      <c r="H181" s="651">
        <v>10</v>
      </c>
      <c r="I181" s="655" t="s">
        <v>185</v>
      </c>
      <c r="J181" s="653">
        <v>7.5750000000000001E-3</v>
      </c>
      <c r="K181" s="654">
        <v>7.7</v>
      </c>
    </row>
    <row r="182" spans="2:11" s="634" customFormat="1" ht="18.75" customHeight="1" x14ac:dyDescent="0.45">
      <c r="B182" s="952"/>
      <c r="C182" s="639" t="s">
        <v>56</v>
      </c>
      <c r="D182" s="640">
        <v>1300</v>
      </c>
      <c r="E182" s="641">
        <v>1300</v>
      </c>
      <c r="F182" s="642">
        <v>43790</v>
      </c>
      <c r="G182" s="642">
        <v>47443</v>
      </c>
      <c r="H182" s="643">
        <v>10</v>
      </c>
      <c r="I182" s="656" t="s">
        <v>185</v>
      </c>
      <c r="J182" s="645">
        <v>7.7999999999999996E-3</v>
      </c>
      <c r="K182" s="646">
        <v>7.7</v>
      </c>
    </row>
    <row r="183" spans="2:11" s="634" customFormat="1" ht="18.75" customHeight="1" x14ac:dyDescent="0.45">
      <c r="B183" s="952"/>
      <c r="C183" s="635" t="s">
        <v>14</v>
      </c>
      <c r="D183" s="636">
        <v>1300</v>
      </c>
      <c r="E183" s="914">
        <v>3100</v>
      </c>
      <c r="F183" s="787">
        <v>43790</v>
      </c>
      <c r="G183" s="916">
        <v>47259</v>
      </c>
      <c r="H183" s="917">
        <v>9.5</v>
      </c>
      <c r="I183" s="927" t="s">
        <v>185</v>
      </c>
      <c r="J183" s="928">
        <v>7.1875000000000003E-3</v>
      </c>
      <c r="K183" s="925">
        <v>7.2</v>
      </c>
    </row>
    <row r="184" spans="2:11" s="634" customFormat="1" ht="18.75" customHeight="1" x14ac:dyDescent="0.45">
      <c r="B184" s="952"/>
      <c r="C184" s="663" t="s">
        <v>27</v>
      </c>
      <c r="D184" s="664">
        <v>900</v>
      </c>
      <c r="E184" s="926"/>
      <c r="F184" s="788"/>
      <c r="G184" s="916"/>
      <c r="H184" s="917">
        <v>0</v>
      </c>
      <c r="I184" s="927" t="e">
        <v>#N/A</v>
      </c>
      <c r="J184" s="928"/>
      <c r="K184" s="925" t="e">
        <v>#NUM!</v>
      </c>
    </row>
    <row r="185" spans="2:11" s="634" customFormat="1" ht="18.75" customHeight="1" x14ac:dyDescent="0.45">
      <c r="B185" s="952"/>
      <c r="C185" s="637" t="s">
        <v>34</v>
      </c>
      <c r="D185" s="638">
        <v>900</v>
      </c>
      <c r="E185" s="915"/>
      <c r="F185" s="789"/>
      <c r="G185" s="916"/>
      <c r="H185" s="917">
        <v>0</v>
      </c>
      <c r="I185" s="927" t="e">
        <v>#N/A</v>
      </c>
      <c r="J185" s="928"/>
      <c r="K185" s="925" t="e">
        <v>#NUM!</v>
      </c>
    </row>
    <row r="186" spans="2:11" s="634" customFormat="1" ht="18.75" customHeight="1" x14ac:dyDescent="0.45">
      <c r="B186" s="952"/>
      <c r="C186" s="639" t="s">
        <v>17</v>
      </c>
      <c r="D186" s="640">
        <v>2000</v>
      </c>
      <c r="E186" s="641">
        <v>2000</v>
      </c>
      <c r="F186" s="642">
        <v>43790</v>
      </c>
      <c r="G186" s="642">
        <v>46163</v>
      </c>
      <c r="H186" s="643">
        <v>6.5</v>
      </c>
      <c r="I186" s="656" t="s">
        <v>121</v>
      </c>
      <c r="J186" s="645">
        <v>4.4130000000000003E-3</v>
      </c>
      <c r="K186" s="646">
        <v>4.2</v>
      </c>
    </row>
    <row r="187" spans="2:11" s="634" customFormat="1" ht="18.75" customHeight="1" x14ac:dyDescent="0.45">
      <c r="B187" s="952"/>
      <c r="C187" s="647" t="s">
        <v>19</v>
      </c>
      <c r="D187" s="648">
        <v>2000</v>
      </c>
      <c r="E187" s="649">
        <v>2000</v>
      </c>
      <c r="F187" s="650">
        <v>43790</v>
      </c>
      <c r="G187" s="650">
        <v>45433</v>
      </c>
      <c r="H187" s="651">
        <v>4.5</v>
      </c>
      <c r="I187" s="655" t="s">
        <v>10</v>
      </c>
      <c r="J187" s="653">
        <v>3.2726999999999999E-3</v>
      </c>
      <c r="K187" s="654">
        <v>2.2000000000000002</v>
      </c>
    </row>
    <row r="188" spans="2:11" s="634" customFormat="1" ht="18.75" customHeight="1" x14ac:dyDescent="0.45">
      <c r="B188" s="952"/>
      <c r="C188" s="657" t="s">
        <v>23</v>
      </c>
      <c r="D188" s="658">
        <v>500</v>
      </c>
      <c r="E188" s="903">
        <v>900</v>
      </c>
      <c r="F188" s="906">
        <v>43790</v>
      </c>
      <c r="G188" s="909">
        <v>45251</v>
      </c>
      <c r="H188" s="910">
        <v>4</v>
      </c>
      <c r="I188" s="922" t="s">
        <v>10</v>
      </c>
      <c r="J188" s="924">
        <v>3.1727000000000001E-3</v>
      </c>
      <c r="K188" s="913">
        <v>1.7</v>
      </c>
    </row>
    <row r="189" spans="2:11" s="634" customFormat="1" ht="18.75" customHeight="1" x14ac:dyDescent="0.45">
      <c r="B189" s="952"/>
      <c r="C189" s="659" t="s">
        <v>56</v>
      </c>
      <c r="D189" s="660">
        <v>400</v>
      </c>
      <c r="E189" s="905">
        <v>0</v>
      </c>
      <c r="F189" s="908"/>
      <c r="G189" s="909"/>
      <c r="H189" s="910">
        <v>0</v>
      </c>
      <c r="I189" s="923" t="e">
        <v>#N/A</v>
      </c>
      <c r="J189" s="924"/>
      <c r="K189" s="913" t="e">
        <v>#NUM!</v>
      </c>
    </row>
    <row r="190" spans="2:11" s="634" customFormat="1" ht="18.75" customHeight="1" x14ac:dyDescent="0.45">
      <c r="B190" s="952"/>
      <c r="C190" s="665" t="s">
        <v>56</v>
      </c>
      <c r="D190" s="648">
        <v>5900</v>
      </c>
      <c r="E190" s="649">
        <v>5900</v>
      </c>
      <c r="F190" s="666">
        <v>43819</v>
      </c>
      <c r="G190" s="666">
        <v>46741</v>
      </c>
      <c r="H190" s="651">
        <v>8</v>
      </c>
      <c r="I190" s="675" t="s">
        <v>185</v>
      </c>
      <c r="J190" s="676">
        <v>3.1000000000000003E-3</v>
      </c>
      <c r="K190" s="668">
        <v>5.8</v>
      </c>
    </row>
    <row r="191" spans="2:11" s="634" customFormat="1" ht="18.75" customHeight="1" x14ac:dyDescent="0.45">
      <c r="B191" s="952"/>
      <c r="C191" s="672" t="s">
        <v>17</v>
      </c>
      <c r="D191" s="640">
        <v>2100</v>
      </c>
      <c r="E191" s="641">
        <v>2100</v>
      </c>
      <c r="F191" s="669">
        <v>43819</v>
      </c>
      <c r="G191" s="669">
        <v>46741</v>
      </c>
      <c r="H191" s="643">
        <v>8</v>
      </c>
      <c r="I191" s="677" t="s">
        <v>185</v>
      </c>
      <c r="J191" s="678">
        <v>3.8913000000000003E-3</v>
      </c>
      <c r="K191" s="674">
        <v>5.8</v>
      </c>
    </row>
    <row r="192" spans="2:11" s="634" customFormat="1" ht="18.75" customHeight="1" x14ac:dyDescent="0.45">
      <c r="B192" s="952"/>
      <c r="C192" s="647" t="s">
        <v>17</v>
      </c>
      <c r="D192" s="648">
        <v>1600</v>
      </c>
      <c r="E192" s="649">
        <v>1600</v>
      </c>
      <c r="F192" s="650">
        <v>43861</v>
      </c>
      <c r="G192" s="650">
        <v>47149</v>
      </c>
      <c r="H192" s="651">
        <v>9</v>
      </c>
      <c r="I192" s="655" t="s">
        <v>121</v>
      </c>
      <c r="J192" s="653">
        <v>6.045E-3</v>
      </c>
      <c r="K192" s="654">
        <v>6.9</v>
      </c>
    </row>
    <row r="193" spans="2:11" s="634" customFormat="1" ht="18.75" customHeight="1" x14ac:dyDescent="0.45">
      <c r="B193" s="952"/>
      <c r="C193" s="657" t="s">
        <v>27</v>
      </c>
      <c r="D193" s="658">
        <v>1500</v>
      </c>
      <c r="E193" s="903">
        <v>2600</v>
      </c>
      <c r="F193" s="906">
        <v>43861</v>
      </c>
      <c r="G193" s="909">
        <v>46599</v>
      </c>
      <c r="H193" s="910">
        <v>7.5</v>
      </c>
      <c r="I193" s="922" t="s">
        <v>185</v>
      </c>
      <c r="J193" s="924">
        <v>5.8875000000000004E-3</v>
      </c>
      <c r="K193" s="913">
        <v>5.4</v>
      </c>
    </row>
    <row r="194" spans="2:11" s="634" customFormat="1" ht="18.75" customHeight="1" x14ac:dyDescent="0.45">
      <c r="B194" s="952"/>
      <c r="C194" s="659" t="s">
        <v>194</v>
      </c>
      <c r="D194" s="660">
        <v>1100</v>
      </c>
      <c r="E194" s="905">
        <v>0</v>
      </c>
      <c r="F194" s="908"/>
      <c r="G194" s="909"/>
      <c r="H194" s="910">
        <v>0</v>
      </c>
      <c r="I194" s="923" t="e">
        <v>#N/A</v>
      </c>
      <c r="J194" s="924"/>
      <c r="K194" s="913" t="e">
        <v>#NUM!</v>
      </c>
    </row>
    <row r="195" spans="2:11" s="634" customFormat="1" ht="18.75" customHeight="1" x14ac:dyDescent="0.45">
      <c r="B195" s="952"/>
      <c r="C195" s="647" t="s">
        <v>19</v>
      </c>
      <c r="D195" s="648">
        <v>1500</v>
      </c>
      <c r="E195" s="649">
        <v>1500</v>
      </c>
      <c r="F195" s="650">
        <v>43861</v>
      </c>
      <c r="G195" s="650">
        <v>46418</v>
      </c>
      <c r="H195" s="651">
        <v>7</v>
      </c>
      <c r="I195" s="655" t="s">
        <v>121</v>
      </c>
      <c r="J195" s="653">
        <v>4.7369999999999999E-3</v>
      </c>
      <c r="K195" s="654">
        <v>4.9000000000000004</v>
      </c>
    </row>
    <row r="196" spans="2:11" s="634" customFormat="1" ht="18.75" customHeight="1" x14ac:dyDescent="0.45">
      <c r="B196" s="952"/>
      <c r="C196" s="639" t="s">
        <v>50</v>
      </c>
      <c r="D196" s="640">
        <v>750</v>
      </c>
      <c r="E196" s="641">
        <v>750</v>
      </c>
      <c r="F196" s="642">
        <v>43861</v>
      </c>
      <c r="G196" s="642">
        <v>46234</v>
      </c>
      <c r="H196" s="643">
        <v>6.5</v>
      </c>
      <c r="I196" s="656" t="s">
        <v>185</v>
      </c>
      <c r="J196" s="645">
        <v>5.2375E-3</v>
      </c>
      <c r="K196" s="646">
        <v>4.4000000000000004</v>
      </c>
    </row>
    <row r="197" spans="2:11" s="634" customFormat="1" ht="18.75" customHeight="1" x14ac:dyDescent="0.45">
      <c r="B197" s="952"/>
      <c r="C197" s="635" t="s">
        <v>19</v>
      </c>
      <c r="D197" s="636">
        <v>1100</v>
      </c>
      <c r="E197" s="914">
        <v>2100</v>
      </c>
      <c r="F197" s="787">
        <v>43861</v>
      </c>
      <c r="G197" s="916">
        <v>45504</v>
      </c>
      <c r="H197" s="917">
        <v>4.5</v>
      </c>
      <c r="I197" s="918" t="s">
        <v>10</v>
      </c>
      <c r="J197" s="920">
        <v>3.2726999999999999E-3</v>
      </c>
      <c r="K197" s="921">
        <v>2.4</v>
      </c>
    </row>
    <row r="198" spans="2:11" s="634" customFormat="1" ht="18.75" customHeight="1" x14ac:dyDescent="0.45">
      <c r="B198" s="952"/>
      <c r="C198" s="637" t="s">
        <v>17</v>
      </c>
      <c r="D198" s="638">
        <v>1000</v>
      </c>
      <c r="E198" s="915">
        <v>0</v>
      </c>
      <c r="F198" s="789"/>
      <c r="G198" s="916"/>
      <c r="H198" s="917">
        <v>0</v>
      </c>
      <c r="I198" s="919" t="e">
        <v>#N/A</v>
      </c>
      <c r="J198" s="920"/>
      <c r="K198" s="921" t="e">
        <v>#NUM!</v>
      </c>
    </row>
    <row r="199" spans="2:11" s="634" customFormat="1" ht="18.75" customHeight="1" x14ac:dyDescent="0.45">
      <c r="B199" s="952"/>
      <c r="C199" s="672" t="s">
        <v>56</v>
      </c>
      <c r="D199" s="640">
        <v>9600</v>
      </c>
      <c r="E199" s="641">
        <v>9600</v>
      </c>
      <c r="F199" s="669">
        <v>43909</v>
      </c>
      <c r="G199" s="669">
        <v>47561</v>
      </c>
      <c r="H199" s="643">
        <v>10</v>
      </c>
      <c r="I199" s="677" t="s">
        <v>185</v>
      </c>
      <c r="J199" s="678">
        <v>3.8E-3</v>
      </c>
      <c r="K199" s="674">
        <v>8.1</v>
      </c>
    </row>
    <row r="200" spans="2:11" s="634" customFormat="1" ht="18.75" customHeight="1" x14ac:dyDescent="0.45">
      <c r="B200" s="952"/>
      <c r="C200" s="665" t="s">
        <v>17</v>
      </c>
      <c r="D200" s="648">
        <v>3400</v>
      </c>
      <c r="E200" s="649">
        <v>3400</v>
      </c>
      <c r="F200" s="666">
        <v>43909</v>
      </c>
      <c r="G200" s="666">
        <v>47015</v>
      </c>
      <c r="H200" s="651">
        <v>8.5</v>
      </c>
      <c r="I200" s="675" t="s">
        <v>185</v>
      </c>
      <c r="J200" s="676">
        <v>3.5595999999999996E-3</v>
      </c>
      <c r="K200" s="668">
        <v>6.6</v>
      </c>
    </row>
    <row r="201" spans="2:11" s="634" customFormat="1" ht="18.75" customHeight="1" x14ac:dyDescent="0.45">
      <c r="B201" s="952"/>
      <c r="C201" s="672" t="s">
        <v>56</v>
      </c>
      <c r="D201" s="640">
        <v>3300</v>
      </c>
      <c r="E201" s="641">
        <v>3300</v>
      </c>
      <c r="F201" s="669">
        <v>43923</v>
      </c>
      <c r="G201" s="669">
        <v>47575</v>
      </c>
      <c r="H201" s="643">
        <v>10</v>
      </c>
      <c r="I201" s="677" t="s">
        <v>185</v>
      </c>
      <c r="J201" s="678">
        <v>4.3E-3</v>
      </c>
      <c r="K201" s="674">
        <v>8.1</v>
      </c>
    </row>
    <row r="202" spans="2:11" s="634" customFormat="1" ht="18.75" customHeight="1" x14ac:dyDescent="0.45">
      <c r="B202" s="952"/>
      <c r="C202" s="665" t="s">
        <v>17</v>
      </c>
      <c r="D202" s="648">
        <v>1200</v>
      </c>
      <c r="E202" s="649">
        <v>1200</v>
      </c>
      <c r="F202" s="666">
        <v>43923</v>
      </c>
      <c r="G202" s="666">
        <v>46843</v>
      </c>
      <c r="H202" s="651">
        <v>8</v>
      </c>
      <c r="I202" s="675" t="s">
        <v>185</v>
      </c>
      <c r="J202" s="676">
        <v>3.5929E-3</v>
      </c>
      <c r="K202" s="668">
        <v>6.1</v>
      </c>
    </row>
    <row r="203" spans="2:11" s="634" customFormat="1" ht="18.75" customHeight="1" x14ac:dyDescent="0.45">
      <c r="B203" s="952"/>
      <c r="C203" s="639" t="s">
        <v>19</v>
      </c>
      <c r="D203" s="640">
        <v>3000</v>
      </c>
      <c r="E203" s="641">
        <v>3000</v>
      </c>
      <c r="F203" s="669">
        <v>43923</v>
      </c>
      <c r="G203" s="642">
        <v>46843</v>
      </c>
      <c r="H203" s="643">
        <v>8</v>
      </c>
      <c r="I203" s="644" t="s">
        <v>185</v>
      </c>
      <c r="J203" s="645">
        <v>3.075E-3</v>
      </c>
      <c r="K203" s="646">
        <v>6.1</v>
      </c>
    </row>
    <row r="204" spans="2:11" s="634" customFormat="1" ht="18.75" customHeight="1" x14ac:dyDescent="0.45">
      <c r="B204" s="952"/>
      <c r="C204" s="647" t="s">
        <v>31</v>
      </c>
      <c r="D204" s="648">
        <v>1500</v>
      </c>
      <c r="E204" s="649">
        <v>1500</v>
      </c>
      <c r="F204" s="650">
        <v>43928</v>
      </c>
      <c r="G204" s="650">
        <v>47578</v>
      </c>
      <c r="H204" s="651">
        <v>10</v>
      </c>
      <c r="I204" s="655" t="s">
        <v>185</v>
      </c>
      <c r="J204" s="653">
        <v>3.6900000000000001E-3</v>
      </c>
      <c r="K204" s="654">
        <v>8.1</v>
      </c>
    </row>
    <row r="205" spans="2:11" s="634" customFormat="1" ht="18.75" customHeight="1" x14ac:dyDescent="0.45">
      <c r="B205" s="952"/>
      <c r="C205" s="639" t="s">
        <v>208</v>
      </c>
      <c r="D205" s="640">
        <v>1000</v>
      </c>
      <c r="E205" s="641">
        <v>1000</v>
      </c>
      <c r="F205" s="642">
        <v>43928</v>
      </c>
      <c r="G205" s="642">
        <v>47578</v>
      </c>
      <c r="H205" s="643">
        <v>10</v>
      </c>
      <c r="I205" s="656" t="s">
        <v>185</v>
      </c>
      <c r="J205" s="645">
        <v>3.6900000000000001E-3</v>
      </c>
      <c r="K205" s="646">
        <v>8.1</v>
      </c>
    </row>
    <row r="206" spans="2:11" s="634" customFormat="1" ht="18.75" customHeight="1" x14ac:dyDescent="0.45">
      <c r="B206" s="952"/>
      <c r="C206" s="665" t="s">
        <v>56</v>
      </c>
      <c r="D206" s="648">
        <v>2500</v>
      </c>
      <c r="E206" s="649">
        <v>2500</v>
      </c>
      <c r="F206" s="666">
        <v>43951</v>
      </c>
      <c r="G206" s="666">
        <v>44679</v>
      </c>
      <c r="H206" s="651">
        <v>2</v>
      </c>
      <c r="I206" s="675" t="s">
        <v>10</v>
      </c>
      <c r="J206" s="676">
        <v>2.2545E-3</v>
      </c>
      <c r="K206" s="668">
        <v>0.2</v>
      </c>
    </row>
    <row r="207" spans="2:11" s="634" customFormat="1" ht="18.75" customHeight="1" x14ac:dyDescent="0.45">
      <c r="B207" s="952"/>
      <c r="C207" s="639" t="s">
        <v>14</v>
      </c>
      <c r="D207" s="640">
        <v>4300</v>
      </c>
      <c r="E207" s="641">
        <v>4300</v>
      </c>
      <c r="F207" s="642">
        <v>44043</v>
      </c>
      <c r="G207" s="642">
        <v>47695</v>
      </c>
      <c r="H207" s="643">
        <v>10</v>
      </c>
      <c r="I207" s="656" t="s">
        <v>185</v>
      </c>
      <c r="J207" s="645">
        <v>3.7629999999999999E-3</v>
      </c>
      <c r="K207" s="646">
        <v>8.4</v>
      </c>
    </row>
    <row r="208" spans="2:11" s="634" customFormat="1" ht="18.75" customHeight="1" x14ac:dyDescent="0.45">
      <c r="B208" s="952"/>
      <c r="C208" s="635" t="s">
        <v>23</v>
      </c>
      <c r="D208" s="636">
        <v>1900</v>
      </c>
      <c r="E208" s="914">
        <v>3350</v>
      </c>
      <c r="F208" s="787">
        <v>44043</v>
      </c>
      <c r="G208" s="916">
        <v>47695</v>
      </c>
      <c r="H208" s="917">
        <v>10</v>
      </c>
      <c r="I208" s="927" t="s">
        <v>185</v>
      </c>
      <c r="J208" s="928">
        <v>7.2629999999999995E-3</v>
      </c>
      <c r="K208" s="925">
        <v>8.4</v>
      </c>
    </row>
    <row r="209" spans="2:11" s="634" customFormat="1" ht="18.75" customHeight="1" x14ac:dyDescent="0.45">
      <c r="B209" s="952"/>
      <c r="C209" s="663" t="s">
        <v>204</v>
      </c>
      <c r="D209" s="664">
        <v>1050</v>
      </c>
      <c r="E209" s="926"/>
      <c r="F209" s="788"/>
      <c r="G209" s="916"/>
      <c r="H209" s="917">
        <v>0</v>
      </c>
      <c r="I209" s="927" t="e">
        <v>#N/A</v>
      </c>
      <c r="J209" s="928"/>
      <c r="K209" s="925" t="e">
        <v>#NUM!</v>
      </c>
    </row>
    <row r="210" spans="2:11" s="634" customFormat="1" ht="18.75" customHeight="1" x14ac:dyDescent="0.45">
      <c r="B210" s="952"/>
      <c r="C210" s="637" t="s">
        <v>25</v>
      </c>
      <c r="D210" s="638">
        <v>400</v>
      </c>
      <c r="E210" s="915"/>
      <c r="F210" s="789"/>
      <c r="G210" s="916"/>
      <c r="H210" s="917">
        <v>0</v>
      </c>
      <c r="I210" s="927" t="e">
        <v>#N/A</v>
      </c>
      <c r="J210" s="928"/>
      <c r="K210" s="925" t="e">
        <v>#NUM!</v>
      </c>
    </row>
    <row r="211" spans="2:11" s="634" customFormat="1" ht="18.75" customHeight="1" x14ac:dyDescent="0.45">
      <c r="B211" s="952"/>
      <c r="C211" s="639" t="s">
        <v>56</v>
      </c>
      <c r="D211" s="640">
        <v>1100</v>
      </c>
      <c r="E211" s="641">
        <v>1100</v>
      </c>
      <c r="F211" s="642">
        <v>44043</v>
      </c>
      <c r="G211" s="642">
        <v>47695</v>
      </c>
      <c r="H211" s="643">
        <v>10</v>
      </c>
      <c r="I211" s="656" t="s">
        <v>185</v>
      </c>
      <c r="J211" s="645">
        <v>7.3999999999999995E-3</v>
      </c>
      <c r="K211" s="646">
        <v>8.4</v>
      </c>
    </row>
    <row r="212" spans="2:11" s="634" customFormat="1" ht="18.75" customHeight="1" x14ac:dyDescent="0.45">
      <c r="B212" s="952"/>
      <c r="C212" s="635" t="s">
        <v>14</v>
      </c>
      <c r="D212" s="636">
        <v>2200</v>
      </c>
      <c r="E212" s="914">
        <v>3700</v>
      </c>
      <c r="F212" s="787">
        <v>44043</v>
      </c>
      <c r="G212" s="916">
        <v>47514</v>
      </c>
      <c r="H212" s="917">
        <v>9.5</v>
      </c>
      <c r="I212" s="927" t="s">
        <v>185</v>
      </c>
      <c r="J212" s="928">
        <v>6.9130000000000007E-3</v>
      </c>
      <c r="K212" s="925">
        <v>7.9</v>
      </c>
    </row>
    <row r="213" spans="2:11" s="634" customFormat="1" ht="18.75" customHeight="1" x14ac:dyDescent="0.45">
      <c r="B213" s="952"/>
      <c r="C213" s="663" t="s">
        <v>23</v>
      </c>
      <c r="D213" s="664">
        <v>1000</v>
      </c>
      <c r="E213" s="926"/>
      <c r="F213" s="788"/>
      <c r="G213" s="916"/>
      <c r="H213" s="917">
        <v>0</v>
      </c>
      <c r="I213" s="927" t="e">
        <v>#N/A</v>
      </c>
      <c r="J213" s="928"/>
      <c r="K213" s="925" t="e">
        <v>#NUM!</v>
      </c>
    </row>
    <row r="214" spans="2:11" s="634" customFormat="1" ht="18.75" customHeight="1" x14ac:dyDescent="0.45">
      <c r="B214" s="952"/>
      <c r="C214" s="637" t="s">
        <v>197</v>
      </c>
      <c r="D214" s="638">
        <v>500</v>
      </c>
      <c r="E214" s="915"/>
      <c r="F214" s="789"/>
      <c r="G214" s="916"/>
      <c r="H214" s="917">
        <v>0</v>
      </c>
      <c r="I214" s="927" t="e">
        <v>#N/A</v>
      </c>
      <c r="J214" s="928"/>
      <c r="K214" s="925" t="e">
        <v>#NUM!</v>
      </c>
    </row>
    <row r="215" spans="2:11" s="634" customFormat="1" ht="18.75" customHeight="1" x14ac:dyDescent="0.45">
      <c r="B215" s="952"/>
      <c r="C215" s="639" t="s">
        <v>56</v>
      </c>
      <c r="D215" s="640">
        <v>700</v>
      </c>
      <c r="E215" s="641">
        <v>700</v>
      </c>
      <c r="F215" s="642">
        <v>44043</v>
      </c>
      <c r="G215" s="642">
        <v>47514</v>
      </c>
      <c r="H215" s="643">
        <v>9.5</v>
      </c>
      <c r="I215" s="656" t="s">
        <v>185</v>
      </c>
      <c r="J215" s="645">
        <v>7.0500000000000007E-3</v>
      </c>
      <c r="K215" s="646">
        <v>7.9</v>
      </c>
    </row>
    <row r="216" spans="2:11" s="634" customFormat="1" ht="18.75" customHeight="1" x14ac:dyDescent="0.45">
      <c r="B216" s="952"/>
      <c r="C216" s="647" t="s">
        <v>34</v>
      </c>
      <c r="D216" s="648">
        <v>750</v>
      </c>
      <c r="E216" s="649">
        <v>750</v>
      </c>
      <c r="F216" s="650">
        <v>44043</v>
      </c>
      <c r="G216" s="650">
        <v>47330</v>
      </c>
      <c r="H216" s="651">
        <v>9</v>
      </c>
      <c r="I216" s="655" t="s">
        <v>185</v>
      </c>
      <c r="J216" s="653">
        <v>6.5630000000000003E-3</v>
      </c>
      <c r="K216" s="654">
        <v>7.4</v>
      </c>
    </row>
    <row r="217" spans="2:11" s="634" customFormat="1" ht="18.75" customHeight="1" x14ac:dyDescent="0.45">
      <c r="B217" s="952"/>
      <c r="C217" s="639" t="s">
        <v>17</v>
      </c>
      <c r="D217" s="640">
        <v>1700</v>
      </c>
      <c r="E217" s="641">
        <v>1700</v>
      </c>
      <c r="F217" s="642">
        <v>44043</v>
      </c>
      <c r="G217" s="642">
        <v>46965</v>
      </c>
      <c r="H217" s="643">
        <v>8</v>
      </c>
      <c r="I217" s="656" t="s">
        <v>121</v>
      </c>
      <c r="J217" s="645">
        <v>5.3449999999999999E-3</v>
      </c>
      <c r="K217" s="646">
        <v>6.4</v>
      </c>
    </row>
    <row r="218" spans="2:11" s="634" customFormat="1" ht="18.75" customHeight="1" x14ac:dyDescent="0.45">
      <c r="B218" s="952"/>
      <c r="C218" s="647" t="s">
        <v>211</v>
      </c>
      <c r="D218" s="648">
        <v>800</v>
      </c>
      <c r="E218" s="649">
        <v>800</v>
      </c>
      <c r="F218" s="650">
        <v>44043</v>
      </c>
      <c r="G218" s="650">
        <v>46783</v>
      </c>
      <c r="H218" s="651">
        <v>7.5</v>
      </c>
      <c r="I218" s="655" t="s">
        <v>185</v>
      </c>
      <c r="J218" s="653">
        <v>5.5255E-3</v>
      </c>
      <c r="K218" s="654">
        <v>5.9</v>
      </c>
    </row>
    <row r="219" spans="2:11" s="634" customFormat="1" ht="18.75" customHeight="1" x14ac:dyDescent="0.45">
      <c r="B219" s="952"/>
      <c r="C219" s="639" t="s">
        <v>19</v>
      </c>
      <c r="D219" s="640">
        <v>1700</v>
      </c>
      <c r="E219" s="641">
        <v>1700</v>
      </c>
      <c r="F219" s="642">
        <v>44043</v>
      </c>
      <c r="G219" s="642">
        <v>45869</v>
      </c>
      <c r="H219" s="643">
        <v>5</v>
      </c>
      <c r="I219" s="656" t="s">
        <v>121</v>
      </c>
      <c r="J219" s="645">
        <v>3.8700000000000002E-3</v>
      </c>
      <c r="K219" s="646">
        <v>3.4</v>
      </c>
    </row>
    <row r="220" spans="2:11" s="634" customFormat="1" ht="18.75" customHeight="1" x14ac:dyDescent="0.45">
      <c r="B220" s="952"/>
      <c r="C220" s="647" t="s">
        <v>212</v>
      </c>
      <c r="D220" s="648">
        <v>500</v>
      </c>
      <c r="E220" s="649">
        <v>500</v>
      </c>
      <c r="F220" s="650">
        <v>44043</v>
      </c>
      <c r="G220" s="650">
        <v>45688</v>
      </c>
      <c r="H220" s="651">
        <v>4.5</v>
      </c>
      <c r="I220" s="655" t="s">
        <v>185</v>
      </c>
      <c r="J220" s="653">
        <v>3.7315E-3</v>
      </c>
      <c r="K220" s="654">
        <v>2.9</v>
      </c>
    </row>
    <row r="221" spans="2:11" s="634" customFormat="1" ht="18.75" customHeight="1" x14ac:dyDescent="0.45">
      <c r="B221" s="952"/>
      <c r="C221" s="639" t="s">
        <v>56</v>
      </c>
      <c r="D221" s="640">
        <v>4500</v>
      </c>
      <c r="E221" s="641">
        <v>4500</v>
      </c>
      <c r="F221" s="642">
        <v>44092</v>
      </c>
      <c r="G221" s="642">
        <v>47744</v>
      </c>
      <c r="H221" s="643">
        <v>10</v>
      </c>
      <c r="I221" s="656" t="s">
        <v>185</v>
      </c>
      <c r="J221" s="645">
        <v>3.8E-3</v>
      </c>
      <c r="K221" s="646">
        <v>8.6</v>
      </c>
    </row>
    <row r="222" spans="2:11" s="634" customFormat="1" ht="18.75" customHeight="1" x14ac:dyDescent="0.45">
      <c r="B222" s="952"/>
      <c r="C222" s="647" t="s">
        <v>56</v>
      </c>
      <c r="D222" s="648">
        <v>2900</v>
      </c>
      <c r="E222" s="649">
        <v>2900</v>
      </c>
      <c r="F222" s="650">
        <v>44092</v>
      </c>
      <c r="G222" s="650">
        <v>47193</v>
      </c>
      <c r="H222" s="651">
        <v>8.5</v>
      </c>
      <c r="I222" s="655" t="s">
        <v>185</v>
      </c>
      <c r="J222" s="653">
        <v>2.7499999999999998E-3</v>
      </c>
      <c r="K222" s="654">
        <v>7</v>
      </c>
    </row>
    <row r="223" spans="2:11" s="634" customFormat="1" ht="18.75" customHeight="1" x14ac:dyDescent="0.45">
      <c r="B223" s="952"/>
      <c r="C223" s="639" t="s">
        <v>17</v>
      </c>
      <c r="D223" s="640">
        <v>1000</v>
      </c>
      <c r="E223" s="641">
        <v>1000</v>
      </c>
      <c r="F223" s="642">
        <v>44092</v>
      </c>
      <c r="G223" s="642">
        <v>47011</v>
      </c>
      <c r="H223" s="643">
        <v>8</v>
      </c>
      <c r="I223" s="656" t="s">
        <v>185</v>
      </c>
      <c r="J223" s="645">
        <v>2.6708000000000001E-3</v>
      </c>
      <c r="K223" s="646">
        <v>6.6</v>
      </c>
    </row>
    <row r="224" spans="2:11" s="634" customFormat="1" ht="18.75" customHeight="1" x14ac:dyDescent="0.45">
      <c r="B224" s="952"/>
      <c r="C224" s="647" t="s">
        <v>17</v>
      </c>
      <c r="D224" s="648">
        <v>1600</v>
      </c>
      <c r="E224" s="649">
        <v>1600</v>
      </c>
      <c r="F224" s="650">
        <v>44092</v>
      </c>
      <c r="G224" s="650">
        <v>46647</v>
      </c>
      <c r="H224" s="651">
        <v>7</v>
      </c>
      <c r="I224" s="655" t="s">
        <v>185</v>
      </c>
      <c r="J224" s="653">
        <v>2.1949999999999999E-3</v>
      </c>
      <c r="K224" s="654">
        <v>5.6</v>
      </c>
    </row>
    <row r="225" spans="2:11" s="634" customFormat="1" ht="18.75" customHeight="1" x14ac:dyDescent="0.45">
      <c r="B225" s="952"/>
      <c r="C225" s="639" t="s">
        <v>19</v>
      </c>
      <c r="D225" s="640">
        <v>2000</v>
      </c>
      <c r="E225" s="641">
        <v>2000</v>
      </c>
      <c r="F225" s="642">
        <v>44104</v>
      </c>
      <c r="G225" s="642">
        <v>47025</v>
      </c>
      <c r="H225" s="643">
        <v>8</v>
      </c>
      <c r="I225" s="656" t="s">
        <v>185</v>
      </c>
      <c r="J225" s="645">
        <v>2.3630000000000001E-3</v>
      </c>
      <c r="K225" s="646">
        <v>6.6</v>
      </c>
    </row>
    <row r="226" spans="2:11" s="634" customFormat="1" ht="18.75" customHeight="1" x14ac:dyDescent="0.45">
      <c r="B226" s="952"/>
      <c r="C226" s="647" t="s">
        <v>17</v>
      </c>
      <c r="D226" s="648">
        <v>2000</v>
      </c>
      <c r="E226" s="649">
        <v>2000</v>
      </c>
      <c r="F226" s="650">
        <v>44104</v>
      </c>
      <c r="G226" s="650">
        <v>46660</v>
      </c>
      <c r="H226" s="651">
        <v>7</v>
      </c>
      <c r="I226" s="655" t="s">
        <v>185</v>
      </c>
      <c r="J226" s="653">
        <v>2.1193000000000002E-3</v>
      </c>
      <c r="K226" s="654">
        <v>5.6</v>
      </c>
    </row>
    <row r="227" spans="2:11" s="634" customFormat="1" ht="18.75" customHeight="1" x14ac:dyDescent="0.45">
      <c r="B227" s="952"/>
      <c r="C227" s="639" t="s">
        <v>56</v>
      </c>
      <c r="D227" s="640">
        <v>2000</v>
      </c>
      <c r="E227" s="641">
        <v>2000</v>
      </c>
      <c r="F227" s="642">
        <v>44104</v>
      </c>
      <c r="G227" s="642">
        <v>47756</v>
      </c>
      <c r="H227" s="643">
        <v>10</v>
      </c>
      <c r="I227" s="656" t="s">
        <v>185</v>
      </c>
      <c r="J227" s="645">
        <v>3.7000000000000002E-3</v>
      </c>
      <c r="K227" s="646">
        <v>8.6</v>
      </c>
    </row>
    <row r="228" spans="2:11" s="634" customFormat="1" ht="18.75" customHeight="1" x14ac:dyDescent="0.45">
      <c r="B228" s="952"/>
      <c r="C228" s="647" t="s">
        <v>23</v>
      </c>
      <c r="D228" s="648">
        <v>2000</v>
      </c>
      <c r="E228" s="649">
        <v>2000</v>
      </c>
      <c r="F228" s="650">
        <v>44104</v>
      </c>
      <c r="G228" s="650">
        <v>47756</v>
      </c>
      <c r="H228" s="651">
        <v>10</v>
      </c>
      <c r="I228" s="655" t="s">
        <v>185</v>
      </c>
      <c r="J228" s="653">
        <v>3.79E-3</v>
      </c>
      <c r="K228" s="654">
        <v>8.6</v>
      </c>
    </row>
    <row r="229" spans="2:11" s="634" customFormat="1" ht="18.75" customHeight="1" x14ac:dyDescent="0.45">
      <c r="B229" s="952"/>
      <c r="C229" s="639" t="s">
        <v>25</v>
      </c>
      <c r="D229" s="640">
        <v>1500</v>
      </c>
      <c r="E229" s="641">
        <v>1500</v>
      </c>
      <c r="F229" s="642">
        <v>44104</v>
      </c>
      <c r="G229" s="642">
        <v>47756</v>
      </c>
      <c r="H229" s="643">
        <v>10</v>
      </c>
      <c r="I229" s="656" t="s">
        <v>185</v>
      </c>
      <c r="J229" s="645">
        <v>3.79E-3</v>
      </c>
      <c r="K229" s="646">
        <v>8.6</v>
      </c>
    </row>
    <row r="230" spans="2:11" s="634" customFormat="1" ht="18.75" customHeight="1" x14ac:dyDescent="0.45">
      <c r="B230" s="952"/>
      <c r="C230" s="647" t="s">
        <v>194</v>
      </c>
      <c r="D230" s="648">
        <v>1500</v>
      </c>
      <c r="E230" s="649">
        <v>1500</v>
      </c>
      <c r="F230" s="650">
        <v>44104</v>
      </c>
      <c r="G230" s="650">
        <v>47756</v>
      </c>
      <c r="H230" s="651">
        <v>10</v>
      </c>
      <c r="I230" s="655" t="s">
        <v>185</v>
      </c>
      <c r="J230" s="653">
        <v>3.79E-3</v>
      </c>
      <c r="K230" s="654">
        <v>8.6</v>
      </c>
    </row>
    <row r="231" spans="2:11" s="634" customFormat="1" ht="18.75" customHeight="1" x14ac:dyDescent="0.45">
      <c r="B231" s="952"/>
      <c r="C231" s="639" t="s">
        <v>14</v>
      </c>
      <c r="D231" s="640">
        <v>3000</v>
      </c>
      <c r="E231" s="641">
        <v>3000</v>
      </c>
      <c r="F231" s="642">
        <v>44105</v>
      </c>
      <c r="G231" s="642">
        <v>47756</v>
      </c>
      <c r="H231" s="643">
        <v>10</v>
      </c>
      <c r="I231" s="656" t="s">
        <v>185</v>
      </c>
      <c r="J231" s="645">
        <v>3.7799999999999999E-3</v>
      </c>
      <c r="K231" s="646">
        <v>8.6</v>
      </c>
    </row>
    <row r="232" spans="2:11" s="634" customFormat="1" ht="18.75" customHeight="1" x14ac:dyDescent="0.45">
      <c r="B232" s="952"/>
      <c r="C232" s="647" t="s">
        <v>19</v>
      </c>
      <c r="D232" s="648">
        <v>2000</v>
      </c>
      <c r="E232" s="649">
        <v>2000</v>
      </c>
      <c r="F232" s="650">
        <v>44106</v>
      </c>
      <c r="G232" s="650">
        <v>47025</v>
      </c>
      <c r="H232" s="651">
        <v>8</v>
      </c>
      <c r="I232" s="655" t="s">
        <v>185</v>
      </c>
      <c r="J232" s="653">
        <v>2.3379999999999998E-3</v>
      </c>
      <c r="K232" s="654">
        <v>6.6</v>
      </c>
    </row>
    <row r="233" spans="2:11" s="634" customFormat="1" ht="18.75" customHeight="1" x14ac:dyDescent="0.45">
      <c r="B233" s="952"/>
      <c r="C233" s="639" t="s">
        <v>56</v>
      </c>
      <c r="D233" s="640">
        <v>2250</v>
      </c>
      <c r="E233" s="641">
        <v>2250</v>
      </c>
      <c r="F233" s="642">
        <v>44106</v>
      </c>
      <c r="G233" s="642">
        <v>46660</v>
      </c>
      <c r="H233" s="643">
        <v>7</v>
      </c>
      <c r="I233" s="656" t="s">
        <v>185</v>
      </c>
      <c r="J233" s="645">
        <v>2.0999999999999999E-3</v>
      </c>
      <c r="K233" s="646">
        <v>5.6</v>
      </c>
    </row>
    <row r="234" spans="2:11" s="634" customFormat="1" ht="18.75" customHeight="1" x14ac:dyDescent="0.45">
      <c r="B234" s="952"/>
      <c r="C234" s="647" t="s">
        <v>17</v>
      </c>
      <c r="D234" s="648">
        <v>800</v>
      </c>
      <c r="E234" s="649">
        <v>800</v>
      </c>
      <c r="F234" s="650">
        <v>44106</v>
      </c>
      <c r="G234" s="650">
        <v>46660</v>
      </c>
      <c r="H234" s="651">
        <v>7</v>
      </c>
      <c r="I234" s="655" t="s">
        <v>185</v>
      </c>
      <c r="J234" s="653">
        <v>2.1316E-3</v>
      </c>
      <c r="K234" s="654">
        <v>5.6</v>
      </c>
    </row>
    <row r="235" spans="2:11" s="634" customFormat="1" ht="18.75" customHeight="1" x14ac:dyDescent="0.45">
      <c r="B235" s="952"/>
      <c r="C235" s="639" t="s">
        <v>194</v>
      </c>
      <c r="D235" s="640">
        <v>1500</v>
      </c>
      <c r="E235" s="641">
        <v>1500</v>
      </c>
      <c r="F235" s="642">
        <v>44111</v>
      </c>
      <c r="G235" s="642">
        <v>47756</v>
      </c>
      <c r="H235" s="643">
        <v>10</v>
      </c>
      <c r="I235" s="656" t="s">
        <v>185</v>
      </c>
      <c r="J235" s="645">
        <v>3.8800000000000002E-3</v>
      </c>
      <c r="K235" s="646">
        <v>8.6</v>
      </c>
    </row>
    <row r="236" spans="2:11" s="634" customFormat="1" ht="18.75" customHeight="1" x14ac:dyDescent="0.45">
      <c r="B236" s="952"/>
      <c r="C236" s="647" t="s">
        <v>56</v>
      </c>
      <c r="D236" s="648">
        <v>2500</v>
      </c>
      <c r="E236" s="649">
        <v>2500</v>
      </c>
      <c r="F236" s="650">
        <v>44277</v>
      </c>
      <c r="G236" s="650">
        <v>47927</v>
      </c>
      <c r="H236" s="651">
        <v>10</v>
      </c>
      <c r="I236" s="655" t="s">
        <v>185</v>
      </c>
      <c r="J236" s="653">
        <v>5.1000000000000004E-3</v>
      </c>
      <c r="K236" s="654">
        <v>9.1</v>
      </c>
    </row>
    <row r="237" spans="2:11" s="634" customFormat="1" ht="18.75" customHeight="1" x14ac:dyDescent="0.45">
      <c r="B237" s="952"/>
      <c r="C237" s="639" t="s">
        <v>56</v>
      </c>
      <c r="D237" s="640">
        <v>2900</v>
      </c>
      <c r="E237" s="641">
        <v>2900</v>
      </c>
      <c r="F237" s="642">
        <v>44277</v>
      </c>
      <c r="G237" s="642">
        <v>47382</v>
      </c>
      <c r="H237" s="643">
        <v>8.5</v>
      </c>
      <c r="I237" s="656" t="s">
        <v>185</v>
      </c>
      <c r="J237" s="645">
        <v>3.6499999999999996E-3</v>
      </c>
      <c r="K237" s="646">
        <v>7.6</v>
      </c>
    </row>
    <row r="238" spans="2:11" s="634" customFormat="1" ht="18.75" customHeight="1" x14ac:dyDescent="0.45">
      <c r="B238" s="952"/>
      <c r="C238" s="647" t="s">
        <v>56</v>
      </c>
      <c r="D238" s="648">
        <v>2000</v>
      </c>
      <c r="E238" s="649">
        <v>2000</v>
      </c>
      <c r="F238" s="650">
        <v>44277</v>
      </c>
      <c r="G238" s="650">
        <v>46834</v>
      </c>
      <c r="H238" s="651">
        <v>7</v>
      </c>
      <c r="I238" s="655" t="s">
        <v>185</v>
      </c>
      <c r="J238" s="653">
        <v>2.4499999999999999E-3</v>
      </c>
      <c r="K238" s="654">
        <v>6.1</v>
      </c>
    </row>
    <row r="239" spans="2:11" s="634" customFormat="1" ht="18.75" customHeight="1" x14ac:dyDescent="0.45">
      <c r="B239" s="952"/>
      <c r="C239" s="639" t="s">
        <v>17</v>
      </c>
      <c r="D239" s="640">
        <v>2600</v>
      </c>
      <c r="E239" s="641">
        <v>2600</v>
      </c>
      <c r="F239" s="642">
        <v>44277</v>
      </c>
      <c r="G239" s="642">
        <v>47564</v>
      </c>
      <c r="H239" s="643">
        <v>9</v>
      </c>
      <c r="I239" s="656" t="s">
        <v>185</v>
      </c>
      <c r="J239" s="645">
        <v>4.5865999999999997E-3</v>
      </c>
      <c r="K239" s="646">
        <v>8.1</v>
      </c>
    </row>
    <row r="240" spans="2:11" s="634" customFormat="1" ht="18.75" customHeight="1" x14ac:dyDescent="0.45">
      <c r="B240" s="952"/>
      <c r="C240" s="665" t="s">
        <v>56</v>
      </c>
      <c r="D240" s="648">
        <v>1000</v>
      </c>
      <c r="E240" s="649">
        <v>1000</v>
      </c>
      <c r="F240" s="666">
        <v>44286</v>
      </c>
      <c r="G240" s="666">
        <v>44834</v>
      </c>
      <c r="H240" s="651">
        <v>1.5</v>
      </c>
      <c r="I240" s="675" t="s">
        <v>10</v>
      </c>
      <c r="J240" s="676">
        <v>2.2545E-3</v>
      </c>
      <c r="K240" s="668">
        <v>0.6</v>
      </c>
    </row>
    <row r="241" spans="2:11" s="634" customFormat="1" ht="18.75" customHeight="1" x14ac:dyDescent="0.45">
      <c r="B241" s="952"/>
      <c r="C241" s="639" t="s">
        <v>56</v>
      </c>
      <c r="D241" s="640">
        <v>1500</v>
      </c>
      <c r="E241" s="641">
        <v>1500</v>
      </c>
      <c r="F241" s="642">
        <v>44286</v>
      </c>
      <c r="G241" s="642">
        <v>46812</v>
      </c>
      <c r="H241" s="643">
        <v>6.9</v>
      </c>
      <c r="I241" s="656" t="s">
        <v>185</v>
      </c>
      <c r="J241" s="645">
        <v>2.2300000000000002E-3</v>
      </c>
      <c r="K241" s="646">
        <v>6</v>
      </c>
    </row>
    <row r="242" spans="2:11" s="634" customFormat="1" ht="18.75" customHeight="1" x14ac:dyDescent="0.45">
      <c r="B242" s="952"/>
      <c r="C242" s="647" t="s">
        <v>19</v>
      </c>
      <c r="D242" s="648">
        <v>1500</v>
      </c>
      <c r="E242" s="649">
        <v>1500</v>
      </c>
      <c r="F242" s="650">
        <v>44287</v>
      </c>
      <c r="G242" s="650">
        <v>47207</v>
      </c>
      <c r="H242" s="651">
        <v>8</v>
      </c>
      <c r="I242" s="655" t="s">
        <v>185</v>
      </c>
      <c r="J242" s="653">
        <v>3.1380000000000002E-3</v>
      </c>
      <c r="K242" s="654">
        <v>7.1</v>
      </c>
    </row>
    <row r="243" spans="2:11" s="634" customFormat="1" ht="18.75" customHeight="1" x14ac:dyDescent="0.45">
      <c r="B243" s="952"/>
      <c r="C243" s="639" t="s">
        <v>19</v>
      </c>
      <c r="D243" s="640">
        <v>1500</v>
      </c>
      <c r="E243" s="641">
        <v>1500</v>
      </c>
      <c r="F243" s="642">
        <v>44287</v>
      </c>
      <c r="G243" s="642">
        <v>47571</v>
      </c>
      <c r="H243" s="643">
        <v>9</v>
      </c>
      <c r="I243" s="656" t="s">
        <v>185</v>
      </c>
      <c r="J243" s="645">
        <v>3.8999999999999998E-3</v>
      </c>
      <c r="K243" s="646">
        <v>8.1</v>
      </c>
    </row>
    <row r="244" spans="2:11" s="634" customFormat="1" ht="18.75" customHeight="1" x14ac:dyDescent="0.45">
      <c r="B244" s="952"/>
      <c r="C244" s="665" t="s">
        <v>34</v>
      </c>
      <c r="D244" s="648">
        <v>1000</v>
      </c>
      <c r="E244" s="649">
        <v>1000</v>
      </c>
      <c r="F244" s="666">
        <v>44287</v>
      </c>
      <c r="G244" s="666">
        <v>47938</v>
      </c>
      <c r="H244" s="651">
        <v>10</v>
      </c>
      <c r="I244" s="655" t="s">
        <v>185</v>
      </c>
      <c r="J244" s="667">
        <v>4.7000000000000002E-3</v>
      </c>
      <c r="K244" s="668">
        <v>9.1</v>
      </c>
    </row>
    <row r="245" spans="2:11" s="634" customFormat="1" ht="18.75" customHeight="1" x14ac:dyDescent="0.45">
      <c r="B245" s="952"/>
      <c r="C245" s="639" t="s">
        <v>56</v>
      </c>
      <c r="D245" s="640">
        <v>2200</v>
      </c>
      <c r="E245" s="641">
        <v>2200</v>
      </c>
      <c r="F245" s="642">
        <v>44293</v>
      </c>
      <c r="G245" s="642">
        <v>47756</v>
      </c>
      <c r="H245" s="643">
        <v>9.5</v>
      </c>
      <c r="I245" s="656" t="s">
        <v>185</v>
      </c>
      <c r="J245" s="645">
        <v>4.15E-3</v>
      </c>
      <c r="K245" s="646">
        <v>8.6</v>
      </c>
    </row>
    <row r="246" spans="2:11" s="634" customFormat="1" ht="18.75" customHeight="1" x14ac:dyDescent="0.45">
      <c r="B246" s="952"/>
      <c r="C246" s="647" t="s">
        <v>17</v>
      </c>
      <c r="D246" s="648">
        <v>800</v>
      </c>
      <c r="E246" s="649">
        <v>800</v>
      </c>
      <c r="F246" s="650">
        <v>44293</v>
      </c>
      <c r="G246" s="650">
        <v>46850</v>
      </c>
      <c r="H246" s="651">
        <v>7</v>
      </c>
      <c r="I246" s="655" t="s">
        <v>185</v>
      </c>
      <c r="J246" s="653">
        <v>2.5877000000000001E-3</v>
      </c>
      <c r="K246" s="654">
        <v>6.1</v>
      </c>
    </row>
    <row r="247" spans="2:11" s="634" customFormat="1" ht="18.75" customHeight="1" x14ac:dyDescent="0.45">
      <c r="B247" s="952"/>
      <c r="C247" s="639" t="s">
        <v>217</v>
      </c>
      <c r="D247" s="640">
        <v>1400</v>
      </c>
      <c r="E247" s="641">
        <v>1400</v>
      </c>
      <c r="F247" s="642">
        <v>44316</v>
      </c>
      <c r="G247" s="642">
        <v>47968</v>
      </c>
      <c r="H247" s="643">
        <v>10</v>
      </c>
      <c r="I247" s="656" t="s">
        <v>185</v>
      </c>
      <c r="J247" s="645">
        <v>4.7400000000000003E-3</v>
      </c>
      <c r="K247" s="646">
        <v>9.1999999999999993</v>
      </c>
    </row>
    <row r="248" spans="2:11" s="634" customFormat="1" ht="18.75" customHeight="1" x14ac:dyDescent="0.45">
      <c r="B248" s="952"/>
      <c r="C248" s="647" t="s">
        <v>19</v>
      </c>
      <c r="D248" s="648">
        <v>700</v>
      </c>
      <c r="E248" s="649">
        <v>700</v>
      </c>
      <c r="F248" s="650">
        <v>44316</v>
      </c>
      <c r="G248" s="650">
        <v>47235</v>
      </c>
      <c r="H248" s="651">
        <v>8</v>
      </c>
      <c r="I248" s="655" t="s">
        <v>185</v>
      </c>
      <c r="J248" s="653">
        <v>3.1879999999999999E-3</v>
      </c>
      <c r="K248" s="654">
        <v>7.2</v>
      </c>
    </row>
    <row r="249" spans="2:11" s="634" customFormat="1" ht="18.75" customHeight="1" x14ac:dyDescent="0.45">
      <c r="B249" s="952"/>
      <c r="C249" s="639" t="s">
        <v>215</v>
      </c>
      <c r="D249" s="640">
        <v>700</v>
      </c>
      <c r="E249" s="641">
        <v>700</v>
      </c>
      <c r="F249" s="642">
        <v>44316</v>
      </c>
      <c r="G249" s="642">
        <v>46871</v>
      </c>
      <c r="H249" s="643">
        <v>7</v>
      </c>
      <c r="I249" s="656" t="s">
        <v>185</v>
      </c>
      <c r="J249" s="645">
        <v>2.3243000000000001E-3</v>
      </c>
      <c r="K249" s="646">
        <v>6.2</v>
      </c>
    </row>
    <row r="250" spans="2:11" s="634" customFormat="1" ht="18.75" customHeight="1" x14ac:dyDescent="0.45">
      <c r="B250" s="952"/>
      <c r="C250" s="665" t="s">
        <v>214</v>
      </c>
      <c r="D250" s="648">
        <v>5000</v>
      </c>
      <c r="E250" s="649">
        <v>5000</v>
      </c>
      <c r="F250" s="666">
        <v>44368</v>
      </c>
      <c r="G250" s="666">
        <v>45107</v>
      </c>
      <c r="H250" s="651">
        <v>2</v>
      </c>
      <c r="I250" s="675" t="s">
        <v>10</v>
      </c>
      <c r="J250" s="676">
        <v>2.2545E-3</v>
      </c>
      <c r="K250" s="668">
        <v>1.3</v>
      </c>
    </row>
    <row r="251" spans="2:11" s="634" customFormat="1" ht="18.75" customHeight="1" x14ac:dyDescent="0.45">
      <c r="B251" s="952"/>
      <c r="C251" s="639" t="s">
        <v>216</v>
      </c>
      <c r="D251" s="640">
        <v>950</v>
      </c>
      <c r="E251" s="641">
        <v>950</v>
      </c>
      <c r="F251" s="642">
        <v>44407</v>
      </c>
      <c r="G251" s="642">
        <v>47149</v>
      </c>
      <c r="H251" s="643">
        <v>7.5</v>
      </c>
      <c r="I251" s="656" t="s">
        <v>185</v>
      </c>
      <c r="J251" s="645">
        <v>2.3314999999999998E-3</v>
      </c>
      <c r="K251" s="646">
        <v>6.9</v>
      </c>
    </row>
    <row r="252" spans="2:11" s="634" customFormat="1" ht="18.75" customHeight="1" x14ac:dyDescent="0.45">
      <c r="B252" s="952"/>
      <c r="C252" s="647" t="s">
        <v>214</v>
      </c>
      <c r="D252" s="648">
        <v>2650</v>
      </c>
      <c r="E252" s="649">
        <v>2650</v>
      </c>
      <c r="F252" s="650">
        <v>44407</v>
      </c>
      <c r="G252" s="650">
        <v>47514</v>
      </c>
      <c r="H252" s="651">
        <v>8.5</v>
      </c>
      <c r="I252" s="655" t="s">
        <v>185</v>
      </c>
      <c r="J252" s="653">
        <v>2.3499999999999997E-3</v>
      </c>
      <c r="K252" s="654">
        <v>7.9</v>
      </c>
    </row>
    <row r="253" spans="2:11" s="634" customFormat="1" ht="18.75" customHeight="1" x14ac:dyDescent="0.45">
      <c r="B253" s="952"/>
      <c r="C253" s="672" t="s">
        <v>204</v>
      </c>
      <c r="D253" s="640">
        <v>1700</v>
      </c>
      <c r="E253" s="641">
        <v>1700</v>
      </c>
      <c r="F253" s="669">
        <v>44407</v>
      </c>
      <c r="G253" s="669">
        <v>48060</v>
      </c>
      <c r="H253" s="643">
        <v>10</v>
      </c>
      <c r="I253" s="656" t="s">
        <v>185</v>
      </c>
      <c r="J253" s="673">
        <v>3.9399999999999999E-3</v>
      </c>
      <c r="K253" s="674">
        <v>9.4</v>
      </c>
    </row>
    <row r="254" spans="2:11" s="634" customFormat="1" ht="18.75" customHeight="1" x14ac:dyDescent="0.45">
      <c r="B254" s="952"/>
      <c r="C254" s="647" t="s">
        <v>197</v>
      </c>
      <c r="D254" s="648">
        <v>1300</v>
      </c>
      <c r="E254" s="649">
        <v>1300</v>
      </c>
      <c r="F254" s="650">
        <v>44407</v>
      </c>
      <c r="G254" s="666">
        <v>48060</v>
      </c>
      <c r="H254" s="651">
        <v>10</v>
      </c>
      <c r="I254" s="655" t="s">
        <v>185</v>
      </c>
      <c r="J254" s="653">
        <v>3.5336999999999999E-3</v>
      </c>
      <c r="K254" s="654">
        <v>9.4</v>
      </c>
    </row>
    <row r="255" spans="2:11" s="634" customFormat="1" ht="18.75" customHeight="1" x14ac:dyDescent="0.45">
      <c r="B255" s="952"/>
      <c r="C255" s="639" t="s">
        <v>23</v>
      </c>
      <c r="D255" s="640">
        <v>900</v>
      </c>
      <c r="E255" s="641">
        <v>900</v>
      </c>
      <c r="F255" s="642">
        <v>44407</v>
      </c>
      <c r="G255" s="642">
        <v>48060</v>
      </c>
      <c r="H255" s="643">
        <v>10</v>
      </c>
      <c r="I255" s="656" t="s">
        <v>185</v>
      </c>
      <c r="J255" s="645">
        <v>3.9399999999999999E-3</v>
      </c>
      <c r="K255" s="646">
        <v>9.4</v>
      </c>
    </row>
    <row r="256" spans="2:11" s="634" customFormat="1" ht="18.75" customHeight="1" x14ac:dyDescent="0.45">
      <c r="B256" s="952"/>
      <c r="C256" s="647" t="s">
        <v>14</v>
      </c>
      <c r="D256" s="648">
        <v>900</v>
      </c>
      <c r="E256" s="649">
        <v>900</v>
      </c>
      <c r="F256" s="650">
        <v>44407</v>
      </c>
      <c r="G256" s="650">
        <v>48060</v>
      </c>
      <c r="H256" s="651">
        <v>10</v>
      </c>
      <c r="I256" s="655" t="s">
        <v>185</v>
      </c>
      <c r="J256" s="653">
        <v>3.9399999999999999E-3</v>
      </c>
      <c r="K256" s="654">
        <v>9.4</v>
      </c>
    </row>
    <row r="257" spans="2:11" s="634" customFormat="1" ht="18.75" customHeight="1" x14ac:dyDescent="0.45">
      <c r="B257" s="952"/>
      <c r="C257" s="639" t="s">
        <v>205</v>
      </c>
      <c r="D257" s="640">
        <v>550</v>
      </c>
      <c r="E257" s="641">
        <v>550</v>
      </c>
      <c r="F257" s="642">
        <v>44407</v>
      </c>
      <c r="G257" s="669">
        <v>48060</v>
      </c>
      <c r="H257" s="643">
        <v>10</v>
      </c>
      <c r="I257" s="656" t="s">
        <v>218</v>
      </c>
      <c r="J257" s="645">
        <v>3.9399999999999999E-3</v>
      </c>
      <c r="K257" s="646">
        <v>9.4</v>
      </c>
    </row>
    <row r="258" spans="2:11" s="634" customFormat="1" ht="18.75" customHeight="1" x14ac:dyDescent="0.45">
      <c r="B258" s="952"/>
      <c r="C258" s="665" t="s">
        <v>17</v>
      </c>
      <c r="D258" s="648">
        <v>2000</v>
      </c>
      <c r="E258" s="649">
        <v>2000</v>
      </c>
      <c r="F258" s="666">
        <v>44439</v>
      </c>
      <c r="G258" s="666">
        <v>44985</v>
      </c>
      <c r="H258" s="651">
        <v>1.5</v>
      </c>
      <c r="I258" s="675" t="s">
        <v>220</v>
      </c>
      <c r="J258" s="676">
        <v>2.2545E-3</v>
      </c>
      <c r="K258" s="668">
        <v>1</v>
      </c>
    </row>
    <row r="259" spans="2:11" s="634" customFormat="1" ht="18.75" customHeight="1" x14ac:dyDescent="0.45">
      <c r="B259" s="952"/>
      <c r="C259" s="672" t="s">
        <v>57</v>
      </c>
      <c r="D259" s="640">
        <v>3250</v>
      </c>
      <c r="E259" s="641">
        <v>3250</v>
      </c>
      <c r="F259" s="669">
        <v>44470</v>
      </c>
      <c r="G259" s="669">
        <v>47207</v>
      </c>
      <c r="H259" s="643">
        <v>7.5</v>
      </c>
      <c r="I259" s="656" t="s">
        <v>219</v>
      </c>
      <c r="J259" s="678">
        <v>2.075E-3</v>
      </c>
      <c r="K259" s="674">
        <v>7.1</v>
      </c>
    </row>
    <row r="260" spans="2:11" s="634" customFormat="1" ht="18.75" customHeight="1" x14ac:dyDescent="0.45">
      <c r="B260" s="952"/>
      <c r="C260" s="665" t="s">
        <v>57</v>
      </c>
      <c r="D260" s="648">
        <v>3000</v>
      </c>
      <c r="E260" s="649">
        <v>3000</v>
      </c>
      <c r="F260" s="666">
        <v>44470</v>
      </c>
      <c r="G260" s="666">
        <v>48121</v>
      </c>
      <c r="H260" s="651">
        <v>10</v>
      </c>
      <c r="I260" s="655" t="s">
        <v>219</v>
      </c>
      <c r="J260" s="676">
        <v>4.0000000000000001E-3</v>
      </c>
      <c r="K260" s="668">
        <v>9.6</v>
      </c>
    </row>
    <row r="261" spans="2:11" s="634" customFormat="1" ht="18.75" customHeight="1" x14ac:dyDescent="0.45">
      <c r="B261" s="952"/>
      <c r="C261" s="672" t="s">
        <v>18</v>
      </c>
      <c r="D261" s="640">
        <v>2250</v>
      </c>
      <c r="E261" s="641">
        <v>2250</v>
      </c>
      <c r="F261" s="669">
        <v>44470</v>
      </c>
      <c r="G261" s="669">
        <v>47028</v>
      </c>
      <c r="H261" s="643">
        <v>7</v>
      </c>
      <c r="I261" s="656" t="s">
        <v>219</v>
      </c>
      <c r="J261" s="678">
        <v>2.2208000000000002E-3</v>
      </c>
      <c r="K261" s="674">
        <v>6.6</v>
      </c>
    </row>
    <row r="262" spans="2:11" s="634" customFormat="1" ht="18.75" customHeight="1" x14ac:dyDescent="0.45">
      <c r="B262" s="952"/>
      <c r="C262" s="665" t="s">
        <v>222</v>
      </c>
      <c r="D262" s="648">
        <v>1500</v>
      </c>
      <c r="E262" s="649">
        <v>1500</v>
      </c>
      <c r="F262" s="666">
        <v>44470</v>
      </c>
      <c r="G262" s="666">
        <v>48121</v>
      </c>
      <c r="H262" s="651">
        <v>10</v>
      </c>
      <c r="I262" s="655" t="s">
        <v>219</v>
      </c>
      <c r="J262" s="676">
        <v>4.7499999999999999E-3</v>
      </c>
      <c r="K262" s="668">
        <v>9.6</v>
      </c>
    </row>
    <row r="263" spans="2:11" s="634" customFormat="1" ht="18.75" customHeight="1" x14ac:dyDescent="0.45">
      <c r="B263" s="952"/>
      <c r="C263" s="672" t="s">
        <v>223</v>
      </c>
      <c r="D263" s="640">
        <v>1000</v>
      </c>
      <c r="E263" s="641">
        <v>1000</v>
      </c>
      <c r="F263" s="669">
        <v>44476</v>
      </c>
      <c r="G263" s="669">
        <v>48669</v>
      </c>
      <c r="H263" s="643">
        <v>11.5</v>
      </c>
      <c r="I263" s="656" t="s">
        <v>219</v>
      </c>
      <c r="J263" s="678">
        <v>5.0000000000000001E-3</v>
      </c>
      <c r="K263" s="674">
        <v>11.1</v>
      </c>
    </row>
    <row r="264" spans="2:11" s="634" customFormat="1" ht="18.75" customHeight="1" x14ac:dyDescent="0.45">
      <c r="B264" s="952"/>
      <c r="C264" s="665" t="s">
        <v>224</v>
      </c>
      <c r="D264" s="648">
        <v>1000</v>
      </c>
      <c r="E264" s="649">
        <v>1000</v>
      </c>
      <c r="F264" s="666">
        <v>44476</v>
      </c>
      <c r="G264" s="666">
        <v>48121</v>
      </c>
      <c r="H264" s="651">
        <v>10</v>
      </c>
      <c r="I264" s="655" t="s">
        <v>219</v>
      </c>
      <c r="J264" s="676">
        <v>4.5599999999999998E-3</v>
      </c>
      <c r="K264" s="668">
        <v>9.6</v>
      </c>
    </row>
    <row r="265" spans="2:11" s="634" customFormat="1" ht="18.75" customHeight="1" x14ac:dyDescent="0.45">
      <c r="B265" s="952"/>
      <c r="C265" s="672" t="s">
        <v>18</v>
      </c>
      <c r="D265" s="640">
        <v>2000</v>
      </c>
      <c r="E265" s="641">
        <v>2000</v>
      </c>
      <c r="F265" s="669">
        <v>44551</v>
      </c>
      <c r="G265" s="669">
        <v>45281</v>
      </c>
      <c r="H265" s="643">
        <v>2</v>
      </c>
      <c r="I265" s="677" t="s">
        <v>221</v>
      </c>
      <c r="J265" s="678">
        <v>2.2545E-3</v>
      </c>
      <c r="K265" s="674">
        <v>1.8</v>
      </c>
    </row>
    <row r="266" spans="2:11" s="634" customFormat="1" ht="18.75" customHeight="1" x14ac:dyDescent="0.45">
      <c r="B266" s="952"/>
      <c r="C266" s="665" t="s">
        <v>24</v>
      </c>
      <c r="D266" s="648">
        <v>1500</v>
      </c>
      <c r="E266" s="649">
        <v>1500</v>
      </c>
      <c r="F266" s="666">
        <v>44592</v>
      </c>
      <c r="G266" s="666">
        <v>48243</v>
      </c>
      <c r="H266" s="651">
        <v>10</v>
      </c>
      <c r="I266" s="655" t="s">
        <v>219</v>
      </c>
      <c r="J266" s="676">
        <v>5.5700000000000003E-3</v>
      </c>
      <c r="K266" s="668">
        <v>9.9</v>
      </c>
    </row>
    <row r="267" spans="2:11" s="634" customFormat="1" ht="18.75" customHeight="1" x14ac:dyDescent="0.45">
      <c r="B267" s="952"/>
      <c r="C267" s="672" t="s">
        <v>57</v>
      </c>
      <c r="D267" s="640">
        <v>1000</v>
      </c>
      <c r="E267" s="641">
        <v>1000</v>
      </c>
      <c r="F267" s="669">
        <v>44592</v>
      </c>
      <c r="G267" s="669">
        <v>47149</v>
      </c>
      <c r="H267" s="643">
        <v>7</v>
      </c>
      <c r="I267" s="656" t="s">
        <v>219</v>
      </c>
      <c r="J267" s="678">
        <v>2.7499999999999998E-3</v>
      </c>
      <c r="K267" s="674">
        <v>6.9</v>
      </c>
    </row>
    <row r="268" spans="2:11" s="634" customFormat="1" ht="18.75" customHeight="1" x14ac:dyDescent="0.45">
      <c r="B268" s="952"/>
      <c r="C268" s="665" t="s">
        <v>18</v>
      </c>
      <c r="D268" s="648">
        <v>1000</v>
      </c>
      <c r="E268" s="649">
        <v>1000</v>
      </c>
      <c r="F268" s="666">
        <v>44592</v>
      </c>
      <c r="G268" s="666">
        <v>47149</v>
      </c>
      <c r="H268" s="651">
        <v>7</v>
      </c>
      <c r="I268" s="655" t="s">
        <v>219</v>
      </c>
      <c r="J268" s="676">
        <v>3.1124999999999998E-3</v>
      </c>
      <c r="K268" s="668">
        <v>6.9</v>
      </c>
    </row>
    <row r="269" spans="2:11" s="634" customFormat="1" ht="18.75" customHeight="1" x14ac:dyDescent="0.45">
      <c r="B269" s="952"/>
      <c r="C269" s="672" t="s">
        <v>20</v>
      </c>
      <c r="D269" s="640">
        <v>5500</v>
      </c>
      <c r="E269" s="641">
        <v>5500</v>
      </c>
      <c r="F269" s="669">
        <v>44620</v>
      </c>
      <c r="G269" s="669">
        <v>47542</v>
      </c>
      <c r="H269" s="643">
        <v>8</v>
      </c>
      <c r="I269" s="656" t="s">
        <v>219</v>
      </c>
      <c r="J269" s="678">
        <v>4.6674999999999998E-3</v>
      </c>
      <c r="K269" s="674">
        <v>8</v>
      </c>
    </row>
    <row r="270" spans="2:11" s="634" customFormat="1" ht="18.75" customHeight="1" x14ac:dyDescent="0.45">
      <c r="B270" s="952"/>
      <c r="C270" s="665" t="s">
        <v>57</v>
      </c>
      <c r="D270" s="648">
        <v>3000</v>
      </c>
      <c r="E270" s="649">
        <v>3000</v>
      </c>
      <c r="F270" s="666">
        <v>44620</v>
      </c>
      <c r="G270" s="666">
        <v>48271</v>
      </c>
      <c r="H270" s="651">
        <v>10</v>
      </c>
      <c r="I270" s="655" t="s">
        <v>219</v>
      </c>
      <c r="J270" s="676">
        <v>5.1999999999999998E-3</v>
      </c>
      <c r="K270" s="668">
        <v>10</v>
      </c>
    </row>
    <row r="271" spans="2:11" s="634" customFormat="1" ht="18.75" customHeight="1" thickBot="1" x14ac:dyDescent="0.5">
      <c r="B271" s="952"/>
      <c r="C271" s="672" t="s">
        <v>57</v>
      </c>
      <c r="D271" s="640">
        <v>2500</v>
      </c>
      <c r="E271" s="641">
        <v>2500</v>
      </c>
      <c r="F271" s="669">
        <v>44620</v>
      </c>
      <c r="G271" s="669">
        <v>45351</v>
      </c>
      <c r="H271" s="643">
        <v>2</v>
      </c>
      <c r="I271" s="677" t="s">
        <v>221</v>
      </c>
      <c r="J271" s="678">
        <v>2.2545E-3</v>
      </c>
      <c r="K271" s="674">
        <v>2</v>
      </c>
    </row>
    <row r="272" spans="2:11" ht="18.75" customHeight="1" thickTop="1" thickBot="1" x14ac:dyDescent="0.5">
      <c r="B272" s="953"/>
      <c r="C272" s="274" t="s">
        <v>111</v>
      </c>
      <c r="D272" s="180"/>
      <c r="E272" s="181">
        <v>479175</v>
      </c>
      <c r="F272" s="602"/>
      <c r="G272" s="602"/>
      <c r="H272" s="603"/>
      <c r="I272" s="604"/>
      <c r="J272" s="207"/>
      <c r="K272" s="605"/>
    </row>
    <row r="273" spans="1:37" ht="15.6" thickTop="1" thickBot="1" x14ac:dyDescent="0.5">
      <c r="B273" s="606"/>
      <c r="D273" s="209"/>
      <c r="E273" s="210"/>
      <c r="F273" s="205"/>
      <c r="G273" s="205"/>
      <c r="H273" s="206"/>
      <c r="I273" s="211"/>
      <c r="J273" s="207"/>
      <c r="K273" s="213"/>
    </row>
    <row r="274" spans="1:37" ht="18.600000000000001" thickTop="1" thickBot="1" x14ac:dyDescent="0.5">
      <c r="B274" s="885" t="s">
        <v>231</v>
      </c>
      <c r="C274" s="886"/>
      <c r="D274" s="886"/>
      <c r="E274" s="260">
        <v>485175</v>
      </c>
      <c r="F274" s="215"/>
      <c r="G274" s="215"/>
      <c r="H274" s="216"/>
      <c r="I274" s="215"/>
      <c r="J274" s="217"/>
      <c r="K274" s="268">
        <v>4.7</v>
      </c>
    </row>
    <row r="275" spans="1:37" ht="15" thickTop="1" x14ac:dyDescent="0.45">
      <c r="J275" s="188"/>
    </row>
    <row r="276" spans="1:37" s="261" customFormat="1" ht="15.75" customHeight="1" x14ac:dyDescent="0.45">
      <c r="A276" s="634"/>
      <c r="B276" s="203" t="s">
        <v>228</v>
      </c>
      <c r="C276" s="203"/>
      <c r="D276" s="203"/>
      <c r="E276" s="203"/>
      <c r="F276" s="203"/>
      <c r="G276" s="203"/>
      <c r="H276" s="203"/>
      <c r="I276" s="203"/>
      <c r="J276" s="203"/>
      <c r="K276" s="203"/>
      <c r="L276" s="634"/>
      <c r="M276" s="634"/>
      <c r="N276" s="634"/>
      <c r="O276" s="634"/>
      <c r="P276" s="634"/>
      <c r="Q276" s="634"/>
      <c r="R276" s="634"/>
      <c r="S276" s="634"/>
      <c r="T276" s="634"/>
      <c r="U276" s="634"/>
      <c r="V276" s="634"/>
      <c r="W276" s="634"/>
      <c r="X276" s="634"/>
      <c r="Y276" s="634"/>
      <c r="Z276" s="634"/>
      <c r="AA276" s="634"/>
      <c r="AB276" s="634"/>
      <c r="AC276" s="634"/>
      <c r="AD276" s="634"/>
      <c r="AE276" s="634"/>
      <c r="AF276" s="634"/>
      <c r="AG276" s="634"/>
      <c r="AH276" s="634"/>
      <c r="AI276" s="634"/>
      <c r="AJ276" s="634"/>
      <c r="AK276" s="634"/>
    </row>
    <row r="277" spans="1:37" s="261" customFormat="1" ht="15.75" customHeight="1" x14ac:dyDescent="0.45">
      <c r="A277" s="634"/>
      <c r="B277" s="203" t="s">
        <v>229</v>
      </c>
      <c r="C277" s="203"/>
      <c r="D277" s="203"/>
      <c r="E277" s="262"/>
      <c r="F277" s="203"/>
      <c r="G277" s="203"/>
      <c r="H277" s="203"/>
      <c r="I277" s="203"/>
      <c r="J277" s="203"/>
      <c r="K277" s="203"/>
      <c r="L277" s="634"/>
      <c r="M277" s="634"/>
      <c r="N277" s="634"/>
      <c r="O277" s="634"/>
      <c r="P277" s="634"/>
      <c r="Q277" s="634"/>
      <c r="R277" s="634"/>
      <c r="S277" s="634"/>
      <c r="T277" s="634"/>
      <c r="U277" s="634"/>
      <c r="V277" s="634"/>
      <c r="W277" s="634"/>
      <c r="X277" s="634"/>
      <c r="Y277" s="634"/>
      <c r="Z277" s="634"/>
      <c r="AA277" s="634"/>
      <c r="AB277" s="634"/>
      <c r="AC277" s="634"/>
      <c r="AD277" s="634"/>
      <c r="AE277" s="634"/>
      <c r="AF277" s="634"/>
      <c r="AG277" s="634"/>
      <c r="AH277" s="634"/>
      <c r="AI277" s="634"/>
      <c r="AJ277" s="634"/>
      <c r="AK277" s="634"/>
    </row>
    <row r="278" spans="1:37" s="261" customFormat="1" ht="15.75" customHeight="1" x14ac:dyDescent="0.45">
      <c r="A278" s="634"/>
      <c r="B278" s="203" t="s">
        <v>125</v>
      </c>
      <c r="C278" s="203"/>
      <c r="D278" s="203"/>
      <c r="E278" s="203"/>
      <c r="F278" s="203"/>
      <c r="G278" s="203"/>
      <c r="H278" s="203"/>
      <c r="I278" s="203"/>
      <c r="J278" s="203"/>
      <c r="K278" s="203"/>
      <c r="L278" s="634"/>
      <c r="M278" s="634"/>
      <c r="N278" s="634"/>
      <c r="O278" s="634"/>
      <c r="P278" s="634"/>
      <c r="Q278" s="634"/>
      <c r="R278" s="634"/>
      <c r="S278" s="634"/>
      <c r="T278" s="634"/>
      <c r="U278" s="634"/>
      <c r="V278" s="634"/>
      <c r="W278" s="634"/>
      <c r="X278" s="634"/>
      <c r="Y278" s="634"/>
      <c r="Z278" s="634"/>
      <c r="AA278" s="634"/>
      <c r="AB278" s="634"/>
      <c r="AC278" s="634"/>
      <c r="AD278" s="634"/>
      <c r="AE278" s="634"/>
      <c r="AF278" s="634"/>
      <c r="AG278" s="634"/>
      <c r="AH278" s="634"/>
      <c r="AI278" s="634"/>
      <c r="AJ278" s="634"/>
      <c r="AK278" s="634"/>
    </row>
    <row r="283" spans="1:37" s="188" customFormat="1" ht="19.5" customHeight="1" thickBot="1" x14ac:dyDescent="0.5">
      <c r="A283" s="632"/>
      <c r="B283" s="860" t="s">
        <v>87</v>
      </c>
      <c r="C283" s="861"/>
      <c r="D283" s="862" t="s">
        <v>1</v>
      </c>
      <c r="E283" s="843"/>
      <c r="F283" s="247" t="s">
        <v>88</v>
      </c>
      <c r="J283" s="203"/>
      <c r="L283" s="679"/>
      <c r="M283" s="679"/>
      <c r="N283" s="679"/>
      <c r="O283" s="679"/>
      <c r="P283" s="679"/>
      <c r="Q283" s="679"/>
      <c r="R283" s="679"/>
      <c r="S283" s="679"/>
      <c r="T283" s="679"/>
      <c r="U283" s="679"/>
      <c r="V283" s="679"/>
      <c r="W283" s="679"/>
      <c r="X283" s="679"/>
      <c r="Y283" s="679"/>
      <c r="Z283" s="679"/>
      <c r="AA283" s="679"/>
      <c r="AB283" s="679"/>
      <c r="AC283" s="679"/>
      <c r="AD283" s="679"/>
      <c r="AE283" s="679"/>
      <c r="AF283" s="679"/>
      <c r="AG283" s="679"/>
      <c r="AH283" s="679"/>
      <c r="AI283" s="679"/>
      <c r="AJ283" s="679"/>
      <c r="AK283" s="679"/>
    </row>
    <row r="284" spans="1:37" s="188" customFormat="1" ht="15" thickTop="1" x14ac:dyDescent="0.45">
      <c r="A284" s="632"/>
      <c r="B284" s="863" t="s">
        <v>56</v>
      </c>
      <c r="C284" s="864"/>
      <c r="D284" s="865">
        <v>145295</v>
      </c>
      <c r="E284" s="866"/>
      <c r="F284" s="502">
        <f>D284/$D$295</f>
        <v>0.29946864642933696</v>
      </c>
      <c r="J284" s="203"/>
      <c r="L284" s="679"/>
      <c r="M284" s="679"/>
      <c r="N284" s="679"/>
      <c r="O284" s="679"/>
      <c r="P284" s="679"/>
      <c r="Q284" s="679"/>
      <c r="R284" s="679"/>
      <c r="S284" s="679"/>
      <c r="T284" s="679"/>
      <c r="U284" s="679"/>
      <c r="V284" s="679"/>
      <c r="W284" s="679"/>
      <c r="X284" s="679"/>
      <c r="Y284" s="679"/>
      <c r="Z284" s="679"/>
      <c r="AA284" s="679"/>
      <c r="AB284" s="679"/>
      <c r="AC284" s="679"/>
      <c r="AD284" s="679"/>
      <c r="AE284" s="679"/>
      <c r="AF284" s="679"/>
      <c r="AG284" s="679"/>
      <c r="AH284" s="679"/>
      <c r="AI284" s="679"/>
      <c r="AJ284" s="679"/>
      <c r="AK284" s="679"/>
    </row>
    <row r="285" spans="1:37" s="188" customFormat="1" x14ac:dyDescent="0.45">
      <c r="A285" s="632"/>
      <c r="B285" s="881" t="s">
        <v>19</v>
      </c>
      <c r="C285" s="882"/>
      <c r="D285" s="883">
        <v>68500</v>
      </c>
      <c r="E285" s="884"/>
      <c r="F285" s="503">
        <f t="shared" ref="F285:F295" si="0">D285/$D$295</f>
        <v>0.14118587893877685</v>
      </c>
      <c r="J285" s="203"/>
      <c r="L285" s="679"/>
      <c r="M285" s="679"/>
      <c r="N285" s="679"/>
      <c r="O285" s="679"/>
      <c r="P285" s="679"/>
      <c r="Q285" s="679"/>
      <c r="R285" s="679"/>
      <c r="S285" s="679"/>
      <c r="T285" s="679"/>
      <c r="U285" s="679"/>
      <c r="V285" s="679"/>
      <c r="W285" s="679"/>
      <c r="X285" s="679"/>
      <c r="Y285" s="679"/>
      <c r="Z285" s="679"/>
      <c r="AA285" s="679"/>
      <c r="AB285" s="679"/>
      <c r="AC285" s="679"/>
      <c r="AD285" s="679"/>
      <c r="AE285" s="679"/>
      <c r="AF285" s="679"/>
      <c r="AG285" s="679"/>
      <c r="AH285" s="679"/>
      <c r="AI285" s="679"/>
      <c r="AJ285" s="679"/>
      <c r="AK285" s="679"/>
    </row>
    <row r="286" spans="1:37" s="188" customFormat="1" x14ac:dyDescent="0.45">
      <c r="A286" s="632"/>
      <c r="B286" s="848" t="s">
        <v>17</v>
      </c>
      <c r="C286" s="849"/>
      <c r="D286" s="850">
        <v>59306</v>
      </c>
      <c r="E286" s="851"/>
      <c r="F286" s="504">
        <f t="shared" si="0"/>
        <v>0.12223605454515475</v>
      </c>
      <c r="J286" s="203"/>
      <c r="L286" s="679"/>
      <c r="M286" s="679"/>
      <c r="N286" s="679"/>
      <c r="O286" s="679"/>
      <c r="P286" s="679"/>
      <c r="Q286" s="679"/>
      <c r="R286" s="679"/>
      <c r="S286" s="679"/>
      <c r="T286" s="679"/>
      <c r="U286" s="679"/>
      <c r="V286" s="679"/>
      <c r="W286" s="679"/>
      <c r="X286" s="679"/>
      <c r="Y286" s="679"/>
      <c r="Z286" s="679"/>
      <c r="AA286" s="679"/>
      <c r="AB286" s="679"/>
      <c r="AC286" s="679"/>
      <c r="AD286" s="679"/>
      <c r="AE286" s="679"/>
      <c r="AF286" s="679"/>
      <c r="AG286" s="679"/>
      <c r="AH286" s="679"/>
      <c r="AI286" s="679"/>
      <c r="AJ286" s="679"/>
      <c r="AK286" s="679"/>
    </row>
    <row r="287" spans="1:37" s="188" customFormat="1" x14ac:dyDescent="0.45">
      <c r="A287" s="632"/>
      <c r="B287" s="881" t="s">
        <v>14</v>
      </c>
      <c r="C287" s="882"/>
      <c r="D287" s="883">
        <v>56475</v>
      </c>
      <c r="E287" s="884"/>
      <c r="F287" s="503">
        <f t="shared" si="0"/>
        <v>0.11640105858492589</v>
      </c>
      <c r="J287" s="203"/>
      <c r="L287" s="679"/>
      <c r="M287" s="679"/>
      <c r="N287" s="679"/>
      <c r="O287" s="679"/>
      <c r="P287" s="679"/>
      <c r="Q287" s="679"/>
      <c r="R287" s="679"/>
      <c r="S287" s="679"/>
      <c r="T287" s="679"/>
      <c r="U287" s="679"/>
      <c r="V287" s="679"/>
      <c r="W287" s="679"/>
      <c r="X287" s="679"/>
      <c r="Y287" s="679"/>
      <c r="Z287" s="679"/>
      <c r="AA287" s="679"/>
      <c r="AB287" s="679"/>
      <c r="AC287" s="679"/>
      <c r="AD287" s="679"/>
      <c r="AE287" s="679"/>
      <c r="AF287" s="679"/>
      <c r="AG287" s="679"/>
      <c r="AH287" s="679"/>
      <c r="AI287" s="679"/>
      <c r="AJ287" s="679"/>
      <c r="AK287" s="679"/>
    </row>
    <row r="288" spans="1:37" s="188" customFormat="1" x14ac:dyDescent="0.45">
      <c r="A288" s="632"/>
      <c r="B288" s="848" t="s">
        <v>23</v>
      </c>
      <c r="C288" s="849"/>
      <c r="D288" s="850">
        <v>42000</v>
      </c>
      <c r="E288" s="851"/>
      <c r="F288" s="504">
        <f t="shared" si="0"/>
        <v>8.6566524312826687E-2</v>
      </c>
      <c r="J288" s="203"/>
      <c r="L288" s="679"/>
      <c r="M288" s="679"/>
      <c r="N288" s="679"/>
      <c r="O288" s="679"/>
      <c r="P288" s="679"/>
      <c r="Q288" s="679"/>
      <c r="R288" s="679"/>
      <c r="S288" s="679"/>
      <c r="T288" s="679"/>
      <c r="U288" s="679"/>
      <c r="V288" s="679"/>
      <c r="W288" s="679"/>
      <c r="X288" s="679"/>
      <c r="Y288" s="679"/>
      <c r="Z288" s="679"/>
      <c r="AA288" s="679"/>
      <c r="AB288" s="679"/>
      <c r="AC288" s="679"/>
      <c r="AD288" s="679"/>
      <c r="AE288" s="679"/>
      <c r="AF288" s="679"/>
      <c r="AG288" s="679"/>
      <c r="AH288" s="679"/>
      <c r="AI288" s="679"/>
      <c r="AJ288" s="679"/>
      <c r="AK288" s="679"/>
    </row>
    <row r="289" spans="1:37" s="188" customFormat="1" x14ac:dyDescent="0.45">
      <c r="A289" s="632"/>
      <c r="B289" s="881" t="s">
        <v>21</v>
      </c>
      <c r="C289" s="882"/>
      <c r="D289" s="883">
        <v>14500</v>
      </c>
      <c r="E289" s="884"/>
      <c r="F289" s="503">
        <f t="shared" si="0"/>
        <v>2.9886061965142548E-2</v>
      </c>
      <c r="J289" s="203"/>
      <c r="L289" s="679"/>
      <c r="M289" s="679"/>
      <c r="N289" s="679"/>
      <c r="O289" s="679"/>
      <c r="P289" s="679"/>
      <c r="Q289" s="679"/>
      <c r="R289" s="679"/>
      <c r="S289" s="679"/>
      <c r="T289" s="679"/>
      <c r="U289" s="679"/>
      <c r="V289" s="679"/>
      <c r="W289" s="679"/>
      <c r="X289" s="679"/>
      <c r="Y289" s="679"/>
      <c r="Z289" s="679"/>
      <c r="AA289" s="679"/>
      <c r="AB289" s="679"/>
      <c r="AC289" s="679"/>
      <c r="AD289" s="679"/>
      <c r="AE289" s="679"/>
      <c r="AF289" s="679"/>
      <c r="AG289" s="679"/>
      <c r="AH289" s="679"/>
      <c r="AI289" s="679"/>
      <c r="AJ289" s="679"/>
      <c r="AK289" s="679"/>
    </row>
    <row r="290" spans="1:37" s="188" customFormat="1" x14ac:dyDescent="0.45">
      <c r="A290" s="632"/>
      <c r="B290" s="848" t="s">
        <v>197</v>
      </c>
      <c r="C290" s="849"/>
      <c r="D290" s="850">
        <v>13700</v>
      </c>
      <c r="E290" s="851"/>
      <c r="F290" s="504">
        <f t="shared" si="0"/>
        <v>2.8237175787755371E-2</v>
      </c>
      <c r="J290" s="203"/>
      <c r="L290" s="679"/>
      <c r="M290" s="679"/>
      <c r="N290" s="679"/>
      <c r="O290" s="679"/>
      <c r="P290" s="679"/>
      <c r="Q290" s="679"/>
      <c r="R290" s="679"/>
      <c r="S290" s="679"/>
      <c r="T290" s="679"/>
      <c r="U290" s="679"/>
      <c r="V290" s="679"/>
      <c r="W290" s="679"/>
      <c r="X290" s="679"/>
      <c r="Y290" s="679"/>
      <c r="Z290" s="679"/>
      <c r="AA290" s="679"/>
      <c r="AB290" s="679"/>
      <c r="AC290" s="679"/>
      <c r="AD290" s="679"/>
      <c r="AE290" s="679"/>
      <c r="AF290" s="679"/>
      <c r="AG290" s="679"/>
      <c r="AH290" s="679"/>
      <c r="AI290" s="679"/>
      <c r="AJ290" s="679"/>
      <c r="AK290" s="679"/>
    </row>
    <row r="291" spans="1:37" s="188" customFormat="1" x14ac:dyDescent="0.45">
      <c r="A291" s="632"/>
      <c r="B291" s="881" t="s">
        <v>194</v>
      </c>
      <c r="C291" s="882"/>
      <c r="D291" s="883">
        <v>11700</v>
      </c>
      <c r="E291" s="884"/>
      <c r="F291" s="503">
        <f t="shared" si="0"/>
        <v>2.4114960344287433E-2</v>
      </c>
      <c r="J291" s="203"/>
      <c r="L291" s="679"/>
      <c r="M291" s="679"/>
      <c r="N291" s="679"/>
      <c r="O291" s="679"/>
      <c r="P291" s="679"/>
      <c r="Q291" s="679"/>
      <c r="R291" s="679"/>
      <c r="S291" s="679"/>
      <c r="T291" s="679"/>
      <c r="U291" s="679"/>
      <c r="V291" s="679"/>
      <c r="W291" s="679"/>
      <c r="X291" s="679"/>
      <c r="Y291" s="679"/>
      <c r="Z291" s="679"/>
      <c r="AA291" s="679"/>
      <c r="AB291" s="679"/>
      <c r="AC291" s="679"/>
      <c r="AD291" s="679"/>
      <c r="AE291" s="679"/>
      <c r="AF291" s="679"/>
      <c r="AG291" s="679"/>
      <c r="AH291" s="679"/>
      <c r="AI291" s="679"/>
      <c r="AJ291" s="679"/>
      <c r="AK291" s="679"/>
    </row>
    <row r="292" spans="1:37" s="188" customFormat="1" x14ac:dyDescent="0.45">
      <c r="A292" s="632"/>
      <c r="B292" s="848" t="s">
        <v>34</v>
      </c>
      <c r="C292" s="849"/>
      <c r="D292" s="850">
        <v>11550</v>
      </c>
      <c r="E292" s="851"/>
      <c r="F292" s="504">
        <f t="shared" si="0"/>
        <v>2.3805794186027338E-2</v>
      </c>
      <c r="J292" s="203"/>
      <c r="L292" s="679"/>
      <c r="M292" s="679"/>
      <c r="N292" s="679"/>
      <c r="O292" s="679"/>
      <c r="P292" s="679"/>
      <c r="Q292" s="679"/>
      <c r="R292" s="679"/>
      <c r="S292" s="679"/>
      <c r="T292" s="679"/>
      <c r="U292" s="679"/>
      <c r="V292" s="679"/>
      <c r="W292" s="679"/>
      <c r="X292" s="679"/>
      <c r="Y292" s="679"/>
      <c r="Z292" s="679"/>
      <c r="AA292" s="679"/>
      <c r="AB292" s="679"/>
      <c r="AC292" s="679"/>
      <c r="AD292" s="679"/>
      <c r="AE292" s="679"/>
      <c r="AF292" s="679"/>
      <c r="AG292" s="679"/>
      <c r="AH292" s="679"/>
      <c r="AI292" s="679"/>
      <c r="AJ292" s="679"/>
      <c r="AK292" s="679"/>
    </row>
    <row r="293" spans="1:37" s="188" customFormat="1" x14ac:dyDescent="0.45">
      <c r="A293" s="632"/>
      <c r="B293" s="881" t="s">
        <v>225</v>
      </c>
      <c r="C293" s="882"/>
      <c r="D293" s="883">
        <v>9950</v>
      </c>
      <c r="E293" s="884"/>
      <c r="F293" s="503">
        <f t="shared" si="0"/>
        <v>2.0508021831252988E-2</v>
      </c>
      <c r="J293" s="203"/>
      <c r="L293" s="679"/>
      <c r="M293" s="679"/>
      <c r="N293" s="679"/>
      <c r="O293" s="679"/>
      <c r="P293" s="679"/>
      <c r="Q293" s="679"/>
      <c r="R293" s="679"/>
      <c r="S293" s="679"/>
      <c r="T293" s="679"/>
      <c r="U293" s="679"/>
      <c r="V293" s="679"/>
      <c r="W293" s="679"/>
      <c r="X293" s="679"/>
      <c r="Y293" s="679"/>
      <c r="Z293" s="679"/>
      <c r="AA293" s="679"/>
      <c r="AB293" s="679"/>
      <c r="AC293" s="679"/>
      <c r="AD293" s="679"/>
      <c r="AE293" s="679"/>
      <c r="AF293" s="679"/>
      <c r="AG293" s="679"/>
      <c r="AH293" s="679"/>
      <c r="AI293" s="679"/>
      <c r="AJ293" s="679"/>
      <c r="AK293" s="679"/>
    </row>
    <row r="294" spans="1:37" s="188" customFormat="1" thickBot="1" x14ac:dyDescent="0.5">
      <c r="A294" s="679"/>
      <c r="B294" s="856" t="s">
        <v>96</v>
      </c>
      <c r="C294" s="857"/>
      <c r="D294" s="858">
        <v>52200</v>
      </c>
      <c r="E294" s="859"/>
      <c r="F294" s="505">
        <f t="shared" si="0"/>
        <v>0.10758982307451316</v>
      </c>
      <c r="J294" s="203"/>
      <c r="L294" s="679"/>
      <c r="M294" s="679"/>
      <c r="N294" s="679"/>
      <c r="O294" s="679"/>
      <c r="P294" s="679"/>
      <c r="Q294" s="679"/>
      <c r="R294" s="679"/>
      <c r="S294" s="679"/>
      <c r="T294" s="679"/>
      <c r="U294" s="679"/>
      <c r="V294" s="679"/>
      <c r="W294" s="679"/>
      <c r="X294" s="679"/>
      <c r="Y294" s="679"/>
      <c r="Z294" s="679"/>
      <c r="AA294" s="679"/>
      <c r="AB294" s="679"/>
      <c r="AC294" s="679"/>
      <c r="AD294" s="679"/>
      <c r="AE294" s="679"/>
      <c r="AF294" s="679"/>
      <c r="AG294" s="679"/>
      <c r="AH294" s="679"/>
      <c r="AI294" s="679"/>
      <c r="AJ294" s="679"/>
      <c r="AK294" s="679"/>
    </row>
    <row r="295" spans="1:37" s="188" customFormat="1" ht="15" thickTop="1" thickBot="1" x14ac:dyDescent="0.5">
      <c r="A295" s="679"/>
      <c r="B295" s="877" t="s">
        <v>8</v>
      </c>
      <c r="C295" s="878"/>
      <c r="D295" s="879">
        <f>SUM(D284:E294)</f>
        <v>485176</v>
      </c>
      <c r="E295" s="880"/>
      <c r="F295" s="252">
        <f t="shared" si="0"/>
        <v>1</v>
      </c>
      <c r="J295" s="203"/>
      <c r="L295" s="679"/>
      <c r="M295" s="679"/>
      <c r="N295" s="679"/>
      <c r="O295" s="679"/>
      <c r="P295" s="679"/>
      <c r="Q295" s="679"/>
      <c r="R295" s="679"/>
      <c r="S295" s="679"/>
      <c r="T295" s="679"/>
      <c r="U295" s="679"/>
      <c r="V295" s="679"/>
      <c r="W295" s="679"/>
      <c r="X295" s="679"/>
      <c r="Y295" s="679"/>
      <c r="Z295" s="679"/>
      <c r="AA295" s="679"/>
      <c r="AB295" s="679"/>
      <c r="AC295" s="679"/>
      <c r="AD295" s="679"/>
      <c r="AE295" s="679"/>
      <c r="AF295" s="679"/>
      <c r="AG295" s="679"/>
      <c r="AH295" s="679"/>
      <c r="AI295" s="679"/>
      <c r="AJ295" s="679"/>
      <c r="AK295" s="679"/>
    </row>
    <row r="296" spans="1:37" s="188" customFormat="1" ht="12.6" thickTop="1" x14ac:dyDescent="0.45">
      <c r="A296" s="679"/>
      <c r="J296" s="203"/>
      <c r="L296" s="679"/>
      <c r="M296" s="679"/>
      <c r="N296" s="679"/>
      <c r="O296" s="679"/>
      <c r="P296" s="679"/>
      <c r="Q296" s="679"/>
      <c r="R296" s="679"/>
      <c r="S296" s="679"/>
      <c r="T296" s="679"/>
      <c r="U296" s="679"/>
      <c r="V296" s="679"/>
      <c r="W296" s="679"/>
      <c r="X296" s="679"/>
      <c r="Y296" s="679"/>
      <c r="Z296" s="679"/>
      <c r="AA296" s="679"/>
      <c r="AB296" s="679"/>
      <c r="AC296" s="679"/>
      <c r="AD296" s="679"/>
      <c r="AE296" s="679"/>
      <c r="AF296" s="679"/>
      <c r="AG296" s="679"/>
      <c r="AH296" s="679"/>
      <c r="AI296" s="679"/>
      <c r="AJ296" s="679"/>
      <c r="AK296" s="679"/>
    </row>
    <row r="297" spans="1:37" s="188" customFormat="1" ht="12" x14ac:dyDescent="0.45">
      <c r="A297" s="679"/>
      <c r="B297" s="203"/>
      <c r="J297" s="203"/>
      <c r="L297" s="679"/>
      <c r="M297" s="679"/>
      <c r="N297" s="679"/>
      <c r="O297" s="679"/>
      <c r="P297" s="679"/>
      <c r="Q297" s="679"/>
      <c r="R297" s="679"/>
      <c r="S297" s="679"/>
      <c r="T297" s="679"/>
      <c r="U297" s="679"/>
      <c r="V297" s="679"/>
      <c r="W297" s="679"/>
      <c r="X297" s="679"/>
      <c r="Y297" s="679"/>
      <c r="Z297" s="679"/>
      <c r="AA297" s="679"/>
      <c r="AB297" s="679"/>
      <c r="AC297" s="679"/>
      <c r="AD297" s="679"/>
      <c r="AE297" s="679"/>
      <c r="AF297" s="679"/>
      <c r="AG297" s="679"/>
      <c r="AH297" s="679"/>
      <c r="AI297" s="679"/>
      <c r="AJ297" s="679"/>
      <c r="AK297" s="679"/>
    </row>
  </sheetData>
  <mergeCells count="323">
    <mergeCell ref="J3:J4"/>
    <mergeCell ref="K3:K4"/>
    <mergeCell ref="B5:B6"/>
    <mergeCell ref="B8:C8"/>
    <mergeCell ref="D8:E8"/>
    <mergeCell ref="F8:F9"/>
    <mergeCell ref="G8:G9"/>
    <mergeCell ref="H8:H9"/>
    <mergeCell ref="I8:I9"/>
    <mergeCell ref="J8:J9"/>
    <mergeCell ref="F3:F4"/>
    <mergeCell ref="G3:G4"/>
    <mergeCell ref="H3:H4"/>
    <mergeCell ref="I3:I4"/>
    <mergeCell ref="K8:K9"/>
    <mergeCell ref="E10:E11"/>
    <mergeCell ref="K20:K21"/>
    <mergeCell ref="E22:E23"/>
    <mergeCell ref="F22:F23"/>
    <mergeCell ref="G22:G23"/>
    <mergeCell ref="H22:H23"/>
    <mergeCell ref="I22:I23"/>
    <mergeCell ref="J22:J23"/>
    <mergeCell ref="K22:K23"/>
    <mergeCell ref="H29:H30"/>
    <mergeCell ref="I29:I30"/>
    <mergeCell ref="J29:J30"/>
    <mergeCell ref="F10:F11"/>
    <mergeCell ref="G10:G11"/>
    <mergeCell ref="H10:H11"/>
    <mergeCell ref="I10:I11"/>
    <mergeCell ref="J10:J11"/>
    <mergeCell ref="K10:K11"/>
    <mergeCell ref="K35:K36"/>
    <mergeCell ref="E35:E36"/>
    <mergeCell ref="F35:F36"/>
    <mergeCell ref="G35:G36"/>
    <mergeCell ref="H35:H36"/>
    <mergeCell ref="I35:I36"/>
    <mergeCell ref="J35:J36"/>
    <mergeCell ref="E20:E21"/>
    <mergeCell ref="F20:F21"/>
    <mergeCell ref="G20:G21"/>
    <mergeCell ref="H20:H21"/>
    <mergeCell ref="I20:I21"/>
    <mergeCell ref="J20:J21"/>
    <mergeCell ref="K29:K30"/>
    <mergeCell ref="E32:E33"/>
    <mergeCell ref="F32:F33"/>
    <mergeCell ref="G32:G33"/>
    <mergeCell ref="H32:H33"/>
    <mergeCell ref="I32:I33"/>
    <mergeCell ref="J32:J33"/>
    <mergeCell ref="K32:K33"/>
    <mergeCell ref="E29:E30"/>
    <mergeCell ref="F29:F30"/>
    <mergeCell ref="G29:G30"/>
    <mergeCell ref="K40:K41"/>
    <mergeCell ref="E42:E43"/>
    <mergeCell ref="F42:F43"/>
    <mergeCell ref="G42:G43"/>
    <mergeCell ref="H42:H43"/>
    <mergeCell ref="I42:I43"/>
    <mergeCell ref="J42:J43"/>
    <mergeCell ref="K42:K43"/>
    <mergeCell ref="E40:E41"/>
    <mergeCell ref="F40:F41"/>
    <mergeCell ref="G40:G41"/>
    <mergeCell ref="H40:H41"/>
    <mergeCell ref="I40:I41"/>
    <mergeCell ref="J40:J41"/>
    <mergeCell ref="K44:K45"/>
    <mergeCell ref="E51:E54"/>
    <mergeCell ref="F51:F54"/>
    <mergeCell ref="G51:G54"/>
    <mergeCell ref="H51:H54"/>
    <mergeCell ref="I51:I54"/>
    <mergeCell ref="J51:J54"/>
    <mergeCell ref="K51:K54"/>
    <mergeCell ref="E44:E45"/>
    <mergeCell ref="F44:F45"/>
    <mergeCell ref="G44:G45"/>
    <mergeCell ref="H44:H45"/>
    <mergeCell ref="I44:I45"/>
    <mergeCell ref="J44:J45"/>
    <mergeCell ref="K76:K79"/>
    <mergeCell ref="E76:E79"/>
    <mergeCell ref="F76:F79"/>
    <mergeCell ref="G76:G79"/>
    <mergeCell ref="H76:H79"/>
    <mergeCell ref="I76:I79"/>
    <mergeCell ref="J76:J79"/>
    <mergeCell ref="K63:K64"/>
    <mergeCell ref="E73:E74"/>
    <mergeCell ref="F73:F74"/>
    <mergeCell ref="G73:G74"/>
    <mergeCell ref="H73:H74"/>
    <mergeCell ref="I73:I74"/>
    <mergeCell ref="J73:J74"/>
    <mergeCell ref="K73:K74"/>
    <mergeCell ref="E63:E64"/>
    <mergeCell ref="F63:F64"/>
    <mergeCell ref="G63:G64"/>
    <mergeCell ref="H63:H64"/>
    <mergeCell ref="I63:I64"/>
    <mergeCell ref="J63:J64"/>
    <mergeCell ref="K85:K89"/>
    <mergeCell ref="E94:E95"/>
    <mergeCell ref="F94:F95"/>
    <mergeCell ref="G94:G95"/>
    <mergeCell ref="H94:H95"/>
    <mergeCell ref="I94:I95"/>
    <mergeCell ref="J94:J95"/>
    <mergeCell ref="K94:K95"/>
    <mergeCell ref="E85:E89"/>
    <mergeCell ref="F85:F89"/>
    <mergeCell ref="G85:G89"/>
    <mergeCell ref="H85:H89"/>
    <mergeCell ref="I85:I89"/>
    <mergeCell ref="J85:J89"/>
    <mergeCell ref="K101:K107"/>
    <mergeCell ref="E108:E109"/>
    <mergeCell ref="F108:F109"/>
    <mergeCell ref="G108:G109"/>
    <mergeCell ref="H108:H109"/>
    <mergeCell ref="I108:I109"/>
    <mergeCell ref="J108:J109"/>
    <mergeCell ref="K108:K109"/>
    <mergeCell ref="E101:E107"/>
    <mergeCell ref="F101:F107"/>
    <mergeCell ref="G101:G107"/>
    <mergeCell ref="H101:H107"/>
    <mergeCell ref="I101:I107"/>
    <mergeCell ref="J101:J107"/>
    <mergeCell ref="K111:K112"/>
    <mergeCell ref="E113:E115"/>
    <mergeCell ref="F113:F115"/>
    <mergeCell ref="G113:G115"/>
    <mergeCell ref="H113:H115"/>
    <mergeCell ref="I113:I115"/>
    <mergeCell ref="J113:J115"/>
    <mergeCell ref="K113:K115"/>
    <mergeCell ref="E111:E112"/>
    <mergeCell ref="F111:F112"/>
    <mergeCell ref="G111:G112"/>
    <mergeCell ref="H111:H112"/>
    <mergeCell ref="I111:I112"/>
    <mergeCell ref="J111:J112"/>
    <mergeCell ref="K116:K118"/>
    <mergeCell ref="E122:E124"/>
    <mergeCell ref="F122:F124"/>
    <mergeCell ref="G122:G124"/>
    <mergeCell ref="H122:H124"/>
    <mergeCell ref="I122:I124"/>
    <mergeCell ref="J122:J124"/>
    <mergeCell ref="K122:K124"/>
    <mergeCell ref="E116:E118"/>
    <mergeCell ref="F116:F118"/>
    <mergeCell ref="G116:G118"/>
    <mergeCell ref="H116:H118"/>
    <mergeCell ref="I116:I118"/>
    <mergeCell ref="J116:J118"/>
    <mergeCell ref="K125:K126"/>
    <mergeCell ref="E127:E128"/>
    <mergeCell ref="F127:F128"/>
    <mergeCell ref="G127:G128"/>
    <mergeCell ref="H127:H128"/>
    <mergeCell ref="I127:I128"/>
    <mergeCell ref="J127:J128"/>
    <mergeCell ref="K127:K128"/>
    <mergeCell ref="E125:E126"/>
    <mergeCell ref="F125:F126"/>
    <mergeCell ref="G125:G126"/>
    <mergeCell ref="H125:H126"/>
    <mergeCell ref="I125:I126"/>
    <mergeCell ref="J125:J126"/>
    <mergeCell ref="K129:K130"/>
    <mergeCell ref="E135:E136"/>
    <mergeCell ref="F135:F136"/>
    <mergeCell ref="G135:G136"/>
    <mergeCell ref="H135:H136"/>
    <mergeCell ref="I135:I136"/>
    <mergeCell ref="J135:J136"/>
    <mergeCell ref="K135:K136"/>
    <mergeCell ref="E129:E130"/>
    <mergeCell ref="F129:F130"/>
    <mergeCell ref="G129:G130"/>
    <mergeCell ref="H129:H130"/>
    <mergeCell ref="I129:I130"/>
    <mergeCell ref="J129:J130"/>
    <mergeCell ref="K138:K140"/>
    <mergeCell ref="E141:E142"/>
    <mergeCell ref="F141:F142"/>
    <mergeCell ref="G141:G142"/>
    <mergeCell ref="H141:H142"/>
    <mergeCell ref="I141:I142"/>
    <mergeCell ref="J141:J142"/>
    <mergeCell ref="K141:K142"/>
    <mergeCell ref="E138:E140"/>
    <mergeCell ref="F138:F140"/>
    <mergeCell ref="G138:G140"/>
    <mergeCell ref="H138:H140"/>
    <mergeCell ref="I138:I140"/>
    <mergeCell ref="J138:J140"/>
    <mergeCell ref="K147:K148"/>
    <mergeCell ref="E152:E154"/>
    <mergeCell ref="F152:F154"/>
    <mergeCell ref="G152:G154"/>
    <mergeCell ref="H152:H154"/>
    <mergeCell ref="I152:I154"/>
    <mergeCell ref="J152:J154"/>
    <mergeCell ref="K152:K154"/>
    <mergeCell ref="E147:E148"/>
    <mergeCell ref="F147:F148"/>
    <mergeCell ref="G147:G148"/>
    <mergeCell ref="H147:H148"/>
    <mergeCell ref="I147:I148"/>
    <mergeCell ref="J147:J148"/>
    <mergeCell ref="K158:K159"/>
    <mergeCell ref="E164:E165"/>
    <mergeCell ref="F164:F165"/>
    <mergeCell ref="G164:G165"/>
    <mergeCell ref="H164:H165"/>
    <mergeCell ref="I164:I165"/>
    <mergeCell ref="J164:J165"/>
    <mergeCell ref="K164:K165"/>
    <mergeCell ref="E158:E159"/>
    <mergeCell ref="F158:F159"/>
    <mergeCell ref="G158:G159"/>
    <mergeCell ref="H158:H159"/>
    <mergeCell ref="I158:I159"/>
    <mergeCell ref="J158:J159"/>
    <mergeCell ref="K167:K168"/>
    <mergeCell ref="E170:E171"/>
    <mergeCell ref="F170:F171"/>
    <mergeCell ref="G170:G171"/>
    <mergeCell ref="H170:H171"/>
    <mergeCell ref="I170:I171"/>
    <mergeCell ref="J170:J171"/>
    <mergeCell ref="K170:K171"/>
    <mergeCell ref="E167:E168"/>
    <mergeCell ref="F167:F168"/>
    <mergeCell ref="G167:G168"/>
    <mergeCell ref="H167:H168"/>
    <mergeCell ref="I167:I168"/>
    <mergeCell ref="J167:J168"/>
    <mergeCell ref="K172:K173"/>
    <mergeCell ref="E183:E185"/>
    <mergeCell ref="F183:F185"/>
    <mergeCell ref="G183:G185"/>
    <mergeCell ref="H183:H185"/>
    <mergeCell ref="I183:I185"/>
    <mergeCell ref="J183:J185"/>
    <mergeCell ref="K183:K185"/>
    <mergeCell ref="E172:E173"/>
    <mergeCell ref="F172:F173"/>
    <mergeCell ref="G172:G173"/>
    <mergeCell ref="H172:H173"/>
    <mergeCell ref="I172:I173"/>
    <mergeCell ref="J172:J173"/>
    <mergeCell ref="H197:H198"/>
    <mergeCell ref="I197:I198"/>
    <mergeCell ref="J197:J198"/>
    <mergeCell ref="K188:K189"/>
    <mergeCell ref="E193:E194"/>
    <mergeCell ref="F193:F194"/>
    <mergeCell ref="G193:G194"/>
    <mergeCell ref="H193:H194"/>
    <mergeCell ref="I193:I194"/>
    <mergeCell ref="J193:J194"/>
    <mergeCell ref="K193:K194"/>
    <mergeCell ref="E188:E189"/>
    <mergeCell ref="F188:F189"/>
    <mergeCell ref="G188:G189"/>
    <mergeCell ref="H188:H189"/>
    <mergeCell ref="I188:I189"/>
    <mergeCell ref="J188:J189"/>
    <mergeCell ref="K212:K214"/>
    <mergeCell ref="B274:D274"/>
    <mergeCell ref="B283:C283"/>
    <mergeCell ref="D283:E283"/>
    <mergeCell ref="B284:C284"/>
    <mergeCell ref="D284:E284"/>
    <mergeCell ref="E212:E214"/>
    <mergeCell ref="F212:F214"/>
    <mergeCell ref="G212:G214"/>
    <mergeCell ref="H212:H214"/>
    <mergeCell ref="I212:I214"/>
    <mergeCell ref="J212:J214"/>
    <mergeCell ref="B10:B272"/>
    <mergeCell ref="K197:K198"/>
    <mergeCell ref="E208:E210"/>
    <mergeCell ref="F208:F210"/>
    <mergeCell ref="G208:G210"/>
    <mergeCell ref="H208:H210"/>
    <mergeCell ref="I208:I210"/>
    <mergeCell ref="J208:J210"/>
    <mergeCell ref="K208:K210"/>
    <mergeCell ref="E197:E198"/>
    <mergeCell ref="F197:F198"/>
    <mergeCell ref="G197:G198"/>
    <mergeCell ref="B288:C288"/>
    <mergeCell ref="D288:E288"/>
    <mergeCell ref="B289:C289"/>
    <mergeCell ref="D289:E289"/>
    <mergeCell ref="B290:C290"/>
    <mergeCell ref="D290:E290"/>
    <mergeCell ref="B285:C285"/>
    <mergeCell ref="D285:E285"/>
    <mergeCell ref="B286:C286"/>
    <mergeCell ref="D286:E286"/>
    <mergeCell ref="B287:C287"/>
    <mergeCell ref="D287:E287"/>
    <mergeCell ref="B294:C294"/>
    <mergeCell ref="D294:E294"/>
    <mergeCell ref="B295:C295"/>
    <mergeCell ref="D295:E295"/>
    <mergeCell ref="B291:C291"/>
    <mergeCell ref="D291:E291"/>
    <mergeCell ref="B292:C292"/>
    <mergeCell ref="D292:E292"/>
    <mergeCell ref="B293:C293"/>
    <mergeCell ref="D293:E293"/>
  </mergeCells>
  <phoneticPr fontId="2"/>
  <conditionalFormatting sqref="G1:G9">
    <cfRule type="cellIs" dxfId="77" priority="6" operator="between">
      <formula>42825</formula>
      <formula>43023</formula>
    </cfRule>
  </conditionalFormatting>
  <conditionalFormatting sqref="G10:G258">
    <cfRule type="cellIs" dxfId="76" priority="154" operator="between">
      <formula>#REF!</formula>
      <formula>$E$6</formula>
    </cfRule>
  </conditionalFormatting>
  <conditionalFormatting sqref="G259:G271">
    <cfRule type="cellIs" dxfId="75" priority="3" operator="between">
      <formula>#REF!</formula>
      <formula>$E$6</formula>
    </cfRule>
  </conditionalFormatting>
  <conditionalFormatting sqref="G272:G1048576">
    <cfRule type="cellIs" dxfId="73" priority="5" operator="between">
      <formula>42825</formula>
      <formula>43023</formula>
    </cfRule>
  </conditionalFormatting>
  <conditionalFormatting sqref="H10:H71">
    <cfRule type="cellIs" dxfId="71" priority="102" operator="lessThan">
      <formula>1</formula>
    </cfRule>
  </conditionalFormatting>
  <conditionalFormatting sqref="H73:H96">
    <cfRule type="cellIs" dxfId="70" priority="99" operator="lessThan">
      <formula>1</formula>
    </cfRule>
  </conditionalFormatting>
  <conditionalFormatting sqref="H99:H133">
    <cfRule type="cellIs" dxfId="69" priority="93" operator="lessThan">
      <formula>1</formula>
    </cfRule>
  </conditionalFormatting>
  <conditionalFormatting sqref="H135:H174">
    <cfRule type="cellIs" dxfId="68" priority="66" operator="lessThan">
      <formula>1</formula>
    </cfRule>
  </conditionalFormatting>
  <conditionalFormatting sqref="H176:H178">
    <cfRule type="cellIs" dxfId="67" priority="118" operator="lessThan">
      <formula>1</formula>
    </cfRule>
  </conditionalFormatting>
  <conditionalFormatting sqref="H180:H243">
    <cfRule type="cellIs" dxfId="66" priority="24" operator="lessThan">
      <formula>1</formula>
    </cfRule>
  </conditionalFormatting>
  <conditionalFormatting sqref="H245:H252">
    <cfRule type="cellIs" dxfId="65" priority="16" operator="lessThan">
      <formula>1</formula>
    </cfRule>
  </conditionalFormatting>
  <conditionalFormatting sqref="H254:H271">
    <cfRule type="cellIs" dxfId="64" priority="1" operator="lessThan">
      <formula>1</formula>
    </cfRule>
  </conditionalFormatting>
  <pageMargins left="0.7" right="0.7" top="0.75" bottom="0.75" header="0.3" footer="0.3"/>
  <pageSetup paperSize="8" scale="33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between" id="{5B0BD782-FC88-40AD-AEEC-83D3567B24E6}">
            <xm:f>#REF!</xm:f>
            <xm:f>'\\Mcubs-share\disk j\ファンド企画部【R】\50_WEB関連\01_ロフトワーク\02_Web Update（決算時更新）\第39期\借入一覧\[月末借入金状況20210831★39期末 【Final】.xlsx]ﾗﾀﾞｰ(年)'!#REF!</xm:f>
            <x14:dxf>
              <fill>
                <patternFill>
                  <bgColor rgb="FF99FF99"/>
                </patternFill>
              </fill>
            </x14:dxf>
          </x14:cfRule>
          <xm:sqref>G259:G271</xm:sqref>
        </x14:conditionalFormatting>
        <x14:conditionalFormatting xmlns:xm="http://schemas.microsoft.com/office/excel/2006/main">
          <x14:cfRule type="cellIs" priority="155" operator="between" id="{7B0A300F-10B7-4E3C-9CE0-974FF58A75B3}">
            <xm:f>#REF!</xm:f>
            <xm:f>'\\Mcubs-share\disk j\ファンド企画部【R】\50_WEB関連\01_ロフトワーク\02_Web Update（決算時更新）\第39期\借入一覧\[月末借入金状況20210831★39期末 【Final】.xlsx]ﾗﾀﾞｰ(年)'!#REF!</xm:f>
            <x14:dxf>
              <fill>
                <patternFill>
                  <bgColor rgb="FF99FF99"/>
                </patternFill>
              </fill>
            </x14:dxf>
          </x14:cfRule>
          <xm:sqref>G10:H258</xm:sqref>
        </x14:conditionalFormatting>
        <x14:conditionalFormatting xmlns:xm="http://schemas.microsoft.com/office/excel/2006/main">
          <x14:cfRule type="cellIs" priority="2" operator="between" id="{24AC945C-3F54-4471-99D8-AEB59E89EEBC}">
            <xm:f>#REF!</xm:f>
            <xm:f>'\\Mcubs-share\disk j\ファンド企画部【R】\50_WEB関連\01_ロフトワーク\02_Web Update（決算時更新）\第39期\借入一覧\[月末借入金状況20210831★39期末 【Final】.xlsx]ﾗﾀﾞｰ(年)'!#REF!</xm:f>
            <x14:dxf>
              <fill>
                <patternFill>
                  <bgColor rgb="FF99FF99"/>
                </patternFill>
              </fill>
            </x14:dxf>
          </x14:cfRule>
          <xm:sqref>H259:H271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99"/>
  <sheetViews>
    <sheetView showGridLines="0" zoomScaleNormal="100" workbookViewId="0"/>
  </sheetViews>
  <sheetFormatPr defaultColWidth="9" defaultRowHeight="14.4" x14ac:dyDescent="0.45"/>
  <cols>
    <col min="1" max="1" width="5" style="187" customWidth="1"/>
    <col min="2" max="2" width="12.59765625" style="188" customWidth="1"/>
    <col min="3" max="3" width="24.59765625" style="188" customWidth="1"/>
    <col min="4" max="5" width="8.59765625" style="188" customWidth="1"/>
    <col min="6" max="8" width="10.3984375" style="188" customWidth="1"/>
    <col min="9" max="9" width="12.3984375" style="188" customWidth="1"/>
    <col min="10" max="10" width="10.3984375" style="203" customWidth="1"/>
    <col min="11" max="11" width="10.3984375" style="188" customWidth="1"/>
    <col min="12" max="16384" width="9" style="187"/>
  </cols>
  <sheetData>
    <row r="1" spans="1:11" ht="18.600000000000001" x14ac:dyDescent="0.45">
      <c r="A1" s="220" t="s">
        <v>200</v>
      </c>
      <c r="K1" s="189"/>
    </row>
    <row r="2" spans="1:11" x14ac:dyDescent="0.45">
      <c r="K2" s="189"/>
    </row>
    <row r="3" spans="1:11" ht="18.75" customHeight="1" x14ac:dyDescent="0.45">
      <c r="B3" s="628" t="s">
        <v>0</v>
      </c>
      <c r="C3" s="608"/>
      <c r="D3" s="629" t="s">
        <v>1</v>
      </c>
      <c r="E3" s="630"/>
      <c r="F3" s="846" t="s">
        <v>4</v>
      </c>
      <c r="G3" s="867" t="s">
        <v>5</v>
      </c>
      <c r="H3" s="869" t="s">
        <v>6</v>
      </c>
      <c r="I3" s="871" t="s">
        <v>7</v>
      </c>
      <c r="J3" s="873" t="s">
        <v>119</v>
      </c>
      <c r="K3" s="875" t="s">
        <v>120</v>
      </c>
    </row>
    <row r="4" spans="1:11" ht="15" thickBot="1" x14ac:dyDescent="0.5">
      <c r="B4" s="2"/>
      <c r="C4" s="3" t="s">
        <v>87</v>
      </c>
      <c r="D4" s="4" t="s">
        <v>2</v>
      </c>
      <c r="E4" s="5" t="s">
        <v>3</v>
      </c>
      <c r="F4" s="847"/>
      <c r="G4" s="868"/>
      <c r="H4" s="870"/>
      <c r="I4" s="872"/>
      <c r="J4" s="874"/>
      <c r="K4" s="876"/>
    </row>
    <row r="5" spans="1:11" ht="16.5" customHeight="1" thickTop="1" thickBot="1" x14ac:dyDescent="0.5">
      <c r="B5" s="840" t="s">
        <v>58</v>
      </c>
      <c r="C5" s="15"/>
      <c r="D5" s="49"/>
      <c r="E5" s="50"/>
      <c r="F5" s="51"/>
      <c r="G5" s="52"/>
      <c r="H5" s="53"/>
      <c r="I5" s="21"/>
      <c r="J5" s="368"/>
      <c r="K5" s="55"/>
    </row>
    <row r="6" spans="1:11" ht="15.6" thickTop="1" thickBot="1" x14ac:dyDescent="0.5">
      <c r="B6" s="948"/>
      <c r="C6" s="275" t="s">
        <v>110</v>
      </c>
      <c r="D6" s="575"/>
      <c r="E6" s="501">
        <v>0</v>
      </c>
      <c r="J6" s="188"/>
      <c r="K6" s="190"/>
    </row>
    <row r="7" spans="1:11" ht="15" thickTop="1" x14ac:dyDescent="0.45">
      <c r="J7" s="188"/>
      <c r="K7" s="190"/>
    </row>
    <row r="8" spans="1:11" ht="18.75" customHeight="1" x14ac:dyDescent="0.45">
      <c r="B8" s="842" t="s">
        <v>0</v>
      </c>
      <c r="C8" s="843"/>
      <c r="D8" s="844" t="s">
        <v>1</v>
      </c>
      <c r="E8" s="845"/>
      <c r="F8" s="846" t="s">
        <v>4</v>
      </c>
      <c r="G8" s="867" t="s">
        <v>5</v>
      </c>
      <c r="H8" s="869" t="s">
        <v>6</v>
      </c>
      <c r="I8" s="871" t="s">
        <v>7</v>
      </c>
      <c r="J8" s="873" t="s">
        <v>119</v>
      </c>
      <c r="K8" s="875" t="s">
        <v>120</v>
      </c>
    </row>
    <row r="9" spans="1:11" ht="15" thickBot="1" x14ac:dyDescent="0.5">
      <c r="B9" s="2"/>
      <c r="C9" s="3" t="s">
        <v>87</v>
      </c>
      <c r="D9" s="4" t="s">
        <v>2</v>
      </c>
      <c r="E9" s="5" t="s">
        <v>3</v>
      </c>
      <c r="F9" s="847"/>
      <c r="G9" s="868"/>
      <c r="H9" s="870"/>
      <c r="I9" s="872"/>
      <c r="J9" s="874"/>
      <c r="K9" s="876"/>
    </row>
    <row r="10" spans="1:11" ht="18.75" customHeight="1" thickTop="1" x14ac:dyDescent="0.45">
      <c r="B10" s="951" t="s">
        <v>9</v>
      </c>
      <c r="C10" s="576" t="s">
        <v>56</v>
      </c>
      <c r="D10" s="577">
        <v>3665</v>
      </c>
      <c r="E10" s="995">
        <v>5000</v>
      </c>
      <c r="F10" s="997">
        <v>40808</v>
      </c>
      <c r="G10" s="997">
        <v>44461</v>
      </c>
      <c r="H10" s="999">
        <v>10</v>
      </c>
      <c r="I10" s="1001" t="s">
        <v>121</v>
      </c>
      <c r="J10" s="1003">
        <v>9.617500000000001E-3</v>
      </c>
      <c r="K10" s="991">
        <v>0.1</v>
      </c>
    </row>
    <row r="11" spans="1:11" ht="18.75" customHeight="1" x14ac:dyDescent="0.45">
      <c r="B11" s="964"/>
      <c r="C11" s="578" t="s">
        <v>17</v>
      </c>
      <c r="D11" s="579">
        <v>1335</v>
      </c>
      <c r="E11" s="996">
        <v>0</v>
      </c>
      <c r="F11" s="998"/>
      <c r="G11" s="998"/>
      <c r="H11" s="1000">
        <v>0</v>
      </c>
      <c r="I11" s="1002" t="e">
        <v>#N/A</v>
      </c>
      <c r="J11" s="1004"/>
      <c r="K11" s="992">
        <v>0</v>
      </c>
    </row>
    <row r="12" spans="1:11" ht="18.75" customHeight="1" x14ac:dyDescent="0.45">
      <c r="B12" s="964"/>
      <c r="C12" s="580" t="s">
        <v>56</v>
      </c>
      <c r="D12" s="581">
        <v>4030</v>
      </c>
      <c r="E12" s="990">
        <v>5500</v>
      </c>
      <c r="F12" s="960">
        <v>41051</v>
      </c>
      <c r="G12" s="960">
        <v>44701</v>
      </c>
      <c r="H12" s="961">
        <v>10</v>
      </c>
      <c r="I12" s="993" t="s">
        <v>121</v>
      </c>
      <c r="J12" s="969">
        <v>1.04995E-2</v>
      </c>
      <c r="K12" s="978">
        <v>0.7</v>
      </c>
    </row>
    <row r="13" spans="1:11" ht="18.75" customHeight="1" x14ac:dyDescent="0.45">
      <c r="B13" s="964"/>
      <c r="C13" s="582" t="s">
        <v>17</v>
      </c>
      <c r="D13" s="583">
        <v>1470</v>
      </c>
      <c r="E13" s="990">
        <v>0</v>
      </c>
      <c r="F13" s="960"/>
      <c r="G13" s="960"/>
      <c r="H13" s="961">
        <v>0</v>
      </c>
      <c r="I13" s="994" t="e">
        <v>#N/A</v>
      </c>
      <c r="J13" s="969"/>
      <c r="K13" s="979">
        <v>0</v>
      </c>
    </row>
    <row r="14" spans="1:11" ht="18.75" customHeight="1" x14ac:dyDescent="0.45">
      <c r="B14" s="964"/>
      <c r="C14" s="584" t="s">
        <v>21</v>
      </c>
      <c r="D14" s="585">
        <v>3500</v>
      </c>
      <c r="E14" s="627">
        <v>3500</v>
      </c>
      <c r="F14" s="625">
        <v>41051</v>
      </c>
      <c r="G14" s="625">
        <v>44701</v>
      </c>
      <c r="H14" s="618">
        <v>10</v>
      </c>
      <c r="I14" s="586" t="s">
        <v>121</v>
      </c>
      <c r="J14" s="624">
        <v>1.05065E-2</v>
      </c>
      <c r="K14" s="622">
        <v>0.7</v>
      </c>
    </row>
    <row r="15" spans="1:11" ht="18.75" customHeight="1" x14ac:dyDescent="0.45">
      <c r="B15" s="964"/>
      <c r="C15" s="587" t="s">
        <v>14</v>
      </c>
      <c r="D15" s="588">
        <v>1000</v>
      </c>
      <c r="E15" s="626">
        <v>1000</v>
      </c>
      <c r="F15" s="589">
        <v>41184</v>
      </c>
      <c r="G15" s="589">
        <v>45566</v>
      </c>
      <c r="H15" s="610">
        <v>12</v>
      </c>
      <c r="I15" s="621" t="s">
        <v>185</v>
      </c>
      <c r="J15" s="612">
        <v>1.6399999999999998E-2</v>
      </c>
      <c r="K15" s="607">
        <v>3.1</v>
      </c>
    </row>
    <row r="16" spans="1:11" x14ac:dyDescent="0.45">
      <c r="B16" s="964"/>
      <c r="C16" s="584" t="s">
        <v>56</v>
      </c>
      <c r="D16" s="585">
        <v>1000</v>
      </c>
      <c r="E16" s="627">
        <v>1000</v>
      </c>
      <c r="F16" s="625">
        <v>41184</v>
      </c>
      <c r="G16" s="625">
        <v>44836</v>
      </c>
      <c r="H16" s="618">
        <v>10</v>
      </c>
      <c r="I16" s="586" t="s">
        <v>185</v>
      </c>
      <c r="J16" s="624">
        <v>1.2E-2</v>
      </c>
      <c r="K16" s="622">
        <v>1.1000000000000001</v>
      </c>
    </row>
    <row r="17" spans="2:11" ht="18.75" customHeight="1" x14ac:dyDescent="0.45">
      <c r="B17" s="964"/>
      <c r="C17" s="587" t="s">
        <v>19</v>
      </c>
      <c r="D17" s="588">
        <v>5000</v>
      </c>
      <c r="E17" s="626">
        <v>5000</v>
      </c>
      <c r="F17" s="589">
        <v>41333</v>
      </c>
      <c r="G17" s="589">
        <v>44620</v>
      </c>
      <c r="H17" s="610">
        <v>9</v>
      </c>
      <c r="I17" s="611" t="s">
        <v>121</v>
      </c>
      <c r="J17" s="612">
        <v>1.20194E-2</v>
      </c>
      <c r="K17" s="607">
        <v>0.5</v>
      </c>
    </row>
    <row r="18" spans="2:11" ht="18.75" customHeight="1" x14ac:dyDescent="0.45">
      <c r="B18" s="964"/>
      <c r="C18" s="584" t="s">
        <v>19</v>
      </c>
      <c r="D18" s="585">
        <v>5000</v>
      </c>
      <c r="E18" s="627">
        <v>5000</v>
      </c>
      <c r="F18" s="625">
        <v>41362</v>
      </c>
      <c r="G18" s="625">
        <v>44651</v>
      </c>
      <c r="H18" s="618">
        <v>9</v>
      </c>
      <c r="I18" s="623" t="s">
        <v>121</v>
      </c>
      <c r="J18" s="624">
        <v>1.21578E-2</v>
      </c>
      <c r="K18" s="622">
        <v>0.6</v>
      </c>
    </row>
    <row r="19" spans="2:11" x14ac:dyDescent="0.45">
      <c r="B19" s="964"/>
      <c r="C19" s="587" t="s">
        <v>14</v>
      </c>
      <c r="D19" s="588">
        <v>3000</v>
      </c>
      <c r="E19" s="626">
        <v>3000</v>
      </c>
      <c r="F19" s="589">
        <v>41547</v>
      </c>
      <c r="G19" s="589">
        <v>45023</v>
      </c>
      <c r="H19" s="610">
        <v>9.5</v>
      </c>
      <c r="I19" s="611" t="s">
        <v>185</v>
      </c>
      <c r="J19" s="612">
        <v>1.2800000000000001E-2</v>
      </c>
      <c r="K19" s="607">
        <v>1.6</v>
      </c>
    </row>
    <row r="20" spans="2:11" x14ac:dyDescent="0.45">
      <c r="B20" s="964"/>
      <c r="C20" s="584" t="s">
        <v>56</v>
      </c>
      <c r="D20" s="585">
        <v>1000</v>
      </c>
      <c r="E20" s="627">
        <v>1000</v>
      </c>
      <c r="F20" s="625">
        <v>41554</v>
      </c>
      <c r="G20" s="625">
        <v>47032</v>
      </c>
      <c r="H20" s="618">
        <v>15</v>
      </c>
      <c r="I20" s="623" t="s">
        <v>121</v>
      </c>
      <c r="J20" s="624">
        <v>2.24175E-2</v>
      </c>
      <c r="K20" s="622">
        <v>7.1</v>
      </c>
    </row>
    <row r="21" spans="2:11" x14ac:dyDescent="0.45">
      <c r="B21" s="964"/>
      <c r="C21" s="587" t="s">
        <v>14</v>
      </c>
      <c r="D21" s="588">
        <v>1500</v>
      </c>
      <c r="E21" s="626">
        <v>1500</v>
      </c>
      <c r="F21" s="589">
        <v>41554</v>
      </c>
      <c r="G21" s="589">
        <v>45387</v>
      </c>
      <c r="H21" s="610">
        <v>10.5</v>
      </c>
      <c r="I21" s="611" t="s">
        <v>185</v>
      </c>
      <c r="J21" s="612">
        <v>1.4499999999999999E-2</v>
      </c>
      <c r="K21" s="607">
        <v>2.6</v>
      </c>
    </row>
    <row r="22" spans="2:11" x14ac:dyDescent="0.45">
      <c r="B22" s="964"/>
      <c r="C22" s="584" t="s">
        <v>56</v>
      </c>
      <c r="D22" s="585">
        <v>1000</v>
      </c>
      <c r="E22" s="627">
        <v>1000</v>
      </c>
      <c r="F22" s="625">
        <v>41554</v>
      </c>
      <c r="G22" s="625">
        <v>45205</v>
      </c>
      <c r="H22" s="618">
        <v>10</v>
      </c>
      <c r="I22" s="623" t="s">
        <v>185</v>
      </c>
      <c r="J22" s="624">
        <v>1.3299999999999999E-2</v>
      </c>
      <c r="K22" s="622">
        <v>2.1</v>
      </c>
    </row>
    <row r="23" spans="2:11" ht="18.75" customHeight="1" x14ac:dyDescent="0.45">
      <c r="B23" s="964"/>
      <c r="C23" s="580" t="s">
        <v>56</v>
      </c>
      <c r="D23" s="581">
        <v>2199</v>
      </c>
      <c r="E23" s="990">
        <v>3000</v>
      </c>
      <c r="F23" s="960">
        <v>41554</v>
      </c>
      <c r="G23" s="960">
        <v>45205</v>
      </c>
      <c r="H23" s="961">
        <v>10</v>
      </c>
      <c r="I23" s="962" t="s">
        <v>121</v>
      </c>
      <c r="J23" s="963">
        <v>1.35675E-2</v>
      </c>
      <c r="K23" s="955">
        <v>2.1</v>
      </c>
    </row>
    <row r="24" spans="2:11" ht="18.75" customHeight="1" x14ac:dyDescent="0.45">
      <c r="B24" s="964"/>
      <c r="C24" s="582" t="s">
        <v>17</v>
      </c>
      <c r="D24" s="583">
        <v>801</v>
      </c>
      <c r="E24" s="990">
        <v>0</v>
      </c>
      <c r="F24" s="960"/>
      <c r="G24" s="960"/>
      <c r="H24" s="961">
        <v>0</v>
      </c>
      <c r="I24" s="967" t="e">
        <v>#N/A</v>
      </c>
      <c r="J24" s="963"/>
      <c r="K24" s="955" t="e">
        <v>#NUM!</v>
      </c>
    </row>
    <row r="25" spans="2:11" ht="18.75" customHeight="1" x14ac:dyDescent="0.45">
      <c r="B25" s="964"/>
      <c r="C25" s="592" t="s">
        <v>56</v>
      </c>
      <c r="D25" s="593">
        <v>2565.5</v>
      </c>
      <c r="E25" s="989">
        <v>3500</v>
      </c>
      <c r="F25" s="973">
        <v>41554</v>
      </c>
      <c r="G25" s="973">
        <v>45023</v>
      </c>
      <c r="H25" s="974">
        <v>9.5</v>
      </c>
      <c r="I25" s="982" t="s">
        <v>121</v>
      </c>
      <c r="J25" s="983">
        <v>1.2605E-2</v>
      </c>
      <c r="K25" s="981">
        <v>1.6</v>
      </c>
    </row>
    <row r="26" spans="2:11" ht="18.75" customHeight="1" x14ac:dyDescent="0.45">
      <c r="B26" s="964"/>
      <c r="C26" s="578" t="s">
        <v>17</v>
      </c>
      <c r="D26" s="579">
        <v>934.5</v>
      </c>
      <c r="E26" s="989">
        <v>0</v>
      </c>
      <c r="F26" s="973"/>
      <c r="G26" s="973"/>
      <c r="H26" s="974">
        <v>0</v>
      </c>
      <c r="I26" s="975" t="e">
        <v>#N/A</v>
      </c>
      <c r="J26" s="983"/>
      <c r="K26" s="981" t="e">
        <v>#NUM!</v>
      </c>
    </row>
    <row r="27" spans="2:11" ht="18.75" customHeight="1" x14ac:dyDescent="0.45">
      <c r="B27" s="964"/>
      <c r="C27" s="587" t="s">
        <v>14</v>
      </c>
      <c r="D27" s="588">
        <v>1500</v>
      </c>
      <c r="E27" s="626">
        <v>1500</v>
      </c>
      <c r="F27" s="589">
        <v>41554</v>
      </c>
      <c r="G27" s="589">
        <v>45023</v>
      </c>
      <c r="H27" s="610">
        <v>9.5</v>
      </c>
      <c r="I27" s="611" t="s">
        <v>185</v>
      </c>
      <c r="J27" s="612">
        <v>1.26E-2</v>
      </c>
      <c r="K27" s="607">
        <v>1.6</v>
      </c>
    </row>
    <row r="28" spans="2:11" ht="18.75" customHeight="1" x14ac:dyDescent="0.45">
      <c r="B28" s="964"/>
      <c r="C28" s="584" t="s">
        <v>23</v>
      </c>
      <c r="D28" s="585">
        <v>1500</v>
      </c>
      <c r="E28" s="627">
        <v>1500</v>
      </c>
      <c r="F28" s="625">
        <v>41554</v>
      </c>
      <c r="G28" s="625">
        <v>44841</v>
      </c>
      <c r="H28" s="618">
        <v>9</v>
      </c>
      <c r="I28" s="623" t="s">
        <v>121</v>
      </c>
      <c r="J28" s="624">
        <v>1.1842500000000001E-2</v>
      </c>
      <c r="K28" s="622">
        <v>1.1000000000000001</v>
      </c>
    </row>
    <row r="29" spans="2:11" x14ac:dyDescent="0.45">
      <c r="B29" s="964"/>
      <c r="C29" s="587" t="s">
        <v>25</v>
      </c>
      <c r="D29" s="588">
        <v>1000</v>
      </c>
      <c r="E29" s="626">
        <v>1000</v>
      </c>
      <c r="F29" s="589">
        <v>41554</v>
      </c>
      <c r="G29" s="589">
        <v>44841</v>
      </c>
      <c r="H29" s="610">
        <v>9</v>
      </c>
      <c r="I29" s="611" t="s">
        <v>121</v>
      </c>
      <c r="J29" s="612">
        <v>1.1842500000000001E-2</v>
      </c>
      <c r="K29" s="607">
        <v>1.1000000000000001</v>
      </c>
    </row>
    <row r="30" spans="2:11" x14ac:dyDescent="0.45">
      <c r="B30" s="964"/>
      <c r="C30" s="584" t="s">
        <v>19</v>
      </c>
      <c r="D30" s="585">
        <v>2000</v>
      </c>
      <c r="E30" s="627">
        <v>2000</v>
      </c>
      <c r="F30" s="625">
        <v>41554</v>
      </c>
      <c r="G30" s="625">
        <v>44841</v>
      </c>
      <c r="H30" s="618">
        <v>9</v>
      </c>
      <c r="I30" s="623" t="s">
        <v>121</v>
      </c>
      <c r="J30" s="624">
        <v>1.1842500000000001E-2</v>
      </c>
      <c r="K30" s="622">
        <v>1.1000000000000001</v>
      </c>
    </row>
    <row r="31" spans="2:11" x14ac:dyDescent="0.45">
      <c r="B31" s="964"/>
      <c r="C31" s="587" t="s">
        <v>39</v>
      </c>
      <c r="D31" s="588">
        <v>1000</v>
      </c>
      <c r="E31" s="626">
        <v>1000</v>
      </c>
      <c r="F31" s="589">
        <v>41554</v>
      </c>
      <c r="G31" s="589">
        <v>44476</v>
      </c>
      <c r="H31" s="610">
        <v>8</v>
      </c>
      <c r="I31" s="611" t="s">
        <v>185</v>
      </c>
      <c r="J31" s="612">
        <v>9.8999999999999991E-3</v>
      </c>
      <c r="K31" s="607">
        <v>0.1</v>
      </c>
    </row>
    <row r="32" spans="2:11" x14ac:dyDescent="0.45">
      <c r="B32" s="964"/>
      <c r="C32" s="584" t="s">
        <v>27</v>
      </c>
      <c r="D32" s="585">
        <v>1000</v>
      </c>
      <c r="E32" s="627">
        <v>1000</v>
      </c>
      <c r="F32" s="625">
        <v>41554</v>
      </c>
      <c r="G32" s="625">
        <v>44476</v>
      </c>
      <c r="H32" s="618">
        <v>8</v>
      </c>
      <c r="I32" s="623" t="s">
        <v>121</v>
      </c>
      <c r="J32" s="624">
        <v>9.8799999999999999E-3</v>
      </c>
      <c r="K32" s="622">
        <v>0.1</v>
      </c>
    </row>
    <row r="33" spans="2:11" x14ac:dyDescent="0.45">
      <c r="B33" s="964"/>
      <c r="C33" s="587" t="s">
        <v>14</v>
      </c>
      <c r="D33" s="588">
        <v>4000</v>
      </c>
      <c r="E33" s="626">
        <v>4000</v>
      </c>
      <c r="F33" s="589">
        <v>41729</v>
      </c>
      <c r="G33" s="589">
        <v>46112</v>
      </c>
      <c r="H33" s="610">
        <v>12</v>
      </c>
      <c r="I33" s="611" t="s">
        <v>185</v>
      </c>
      <c r="J33" s="612">
        <v>1.66E-2</v>
      </c>
      <c r="K33" s="607">
        <v>4.5999999999999996</v>
      </c>
    </row>
    <row r="34" spans="2:11" ht="18.75" customHeight="1" x14ac:dyDescent="0.45">
      <c r="B34" s="964"/>
      <c r="C34" s="592" t="s">
        <v>56</v>
      </c>
      <c r="D34" s="593">
        <v>1099.5</v>
      </c>
      <c r="E34" s="989">
        <v>1500</v>
      </c>
      <c r="F34" s="973">
        <v>41730</v>
      </c>
      <c r="G34" s="973">
        <v>45747</v>
      </c>
      <c r="H34" s="974">
        <v>11</v>
      </c>
      <c r="I34" s="982" t="s">
        <v>121</v>
      </c>
      <c r="J34" s="983">
        <v>1.4887500000000001E-2</v>
      </c>
      <c r="K34" s="981">
        <v>3.6</v>
      </c>
    </row>
    <row r="35" spans="2:11" ht="18.75" customHeight="1" x14ac:dyDescent="0.45">
      <c r="B35" s="964"/>
      <c r="C35" s="578" t="s">
        <v>17</v>
      </c>
      <c r="D35" s="579">
        <v>400.5</v>
      </c>
      <c r="E35" s="989">
        <v>0</v>
      </c>
      <c r="F35" s="973"/>
      <c r="G35" s="973"/>
      <c r="H35" s="974">
        <v>0</v>
      </c>
      <c r="I35" s="975" t="e">
        <v>#N/A</v>
      </c>
      <c r="J35" s="983">
        <v>7.1909000000000001E-3</v>
      </c>
      <c r="K35" s="981" t="e">
        <v>#NUM!</v>
      </c>
    </row>
    <row r="36" spans="2:11" ht="18.75" customHeight="1" x14ac:dyDescent="0.45">
      <c r="B36" s="964"/>
      <c r="C36" s="587" t="s">
        <v>14</v>
      </c>
      <c r="D36" s="588">
        <v>3000</v>
      </c>
      <c r="E36" s="626">
        <v>3000</v>
      </c>
      <c r="F36" s="589">
        <v>41913</v>
      </c>
      <c r="G36" s="589">
        <v>45931</v>
      </c>
      <c r="H36" s="610">
        <v>11</v>
      </c>
      <c r="I36" s="611" t="s">
        <v>185</v>
      </c>
      <c r="J36" s="612">
        <v>1.2799999999999999E-2</v>
      </c>
      <c r="K36" s="607">
        <v>4.0999999999999996</v>
      </c>
    </row>
    <row r="37" spans="2:11" ht="18.75" customHeight="1" x14ac:dyDescent="0.45">
      <c r="B37" s="964"/>
      <c r="C37" s="592" t="s">
        <v>56</v>
      </c>
      <c r="D37" s="593">
        <v>1466</v>
      </c>
      <c r="E37" s="989">
        <v>2000</v>
      </c>
      <c r="F37" s="973">
        <v>41913</v>
      </c>
      <c r="G37" s="973">
        <v>45566</v>
      </c>
      <c r="H37" s="974">
        <v>10</v>
      </c>
      <c r="I37" s="982" t="s">
        <v>121</v>
      </c>
      <c r="J37" s="983">
        <v>1.1025999999999999E-2</v>
      </c>
      <c r="K37" s="981">
        <v>3.1</v>
      </c>
    </row>
    <row r="38" spans="2:11" ht="18.75" customHeight="1" x14ac:dyDescent="0.45">
      <c r="B38" s="964"/>
      <c r="C38" s="578" t="s">
        <v>17</v>
      </c>
      <c r="D38" s="579">
        <v>534</v>
      </c>
      <c r="E38" s="989">
        <v>0</v>
      </c>
      <c r="F38" s="973"/>
      <c r="G38" s="973"/>
      <c r="H38" s="974">
        <v>0</v>
      </c>
      <c r="I38" s="975" t="e">
        <v>#N/A</v>
      </c>
      <c r="J38" s="983">
        <v>0</v>
      </c>
      <c r="K38" s="981" t="e">
        <v>#NUM!</v>
      </c>
    </row>
    <row r="39" spans="2:11" ht="18.75" customHeight="1" x14ac:dyDescent="0.45">
      <c r="B39" s="964"/>
      <c r="C39" s="587" t="s">
        <v>56</v>
      </c>
      <c r="D39" s="588">
        <v>800</v>
      </c>
      <c r="E39" s="626">
        <v>800</v>
      </c>
      <c r="F39" s="589">
        <v>41913</v>
      </c>
      <c r="G39" s="589">
        <v>45566</v>
      </c>
      <c r="H39" s="610">
        <v>10</v>
      </c>
      <c r="I39" s="611" t="s">
        <v>185</v>
      </c>
      <c r="J39" s="612">
        <v>1.064E-2</v>
      </c>
      <c r="K39" s="607">
        <v>3.1</v>
      </c>
    </row>
    <row r="40" spans="2:11" ht="18.75" customHeight="1" x14ac:dyDescent="0.45">
      <c r="B40" s="964"/>
      <c r="C40" s="592" t="s">
        <v>56</v>
      </c>
      <c r="D40" s="593">
        <v>2199</v>
      </c>
      <c r="E40" s="971">
        <v>3000</v>
      </c>
      <c r="F40" s="973">
        <v>41913</v>
      </c>
      <c r="G40" s="973">
        <v>44834</v>
      </c>
      <c r="H40" s="974">
        <v>8</v>
      </c>
      <c r="I40" s="982" t="s">
        <v>121</v>
      </c>
      <c r="J40" s="983">
        <v>7.7580000000000001E-3</v>
      </c>
      <c r="K40" s="981">
        <v>1.1000000000000001</v>
      </c>
    </row>
    <row r="41" spans="2:11" ht="18.75" customHeight="1" x14ac:dyDescent="0.45">
      <c r="B41" s="964"/>
      <c r="C41" s="578" t="s">
        <v>17</v>
      </c>
      <c r="D41" s="579">
        <v>801</v>
      </c>
      <c r="E41" s="972">
        <v>0</v>
      </c>
      <c r="F41" s="973"/>
      <c r="G41" s="973"/>
      <c r="H41" s="974">
        <v>0</v>
      </c>
      <c r="I41" s="975" t="e">
        <v>#N/A</v>
      </c>
      <c r="J41" s="983">
        <v>0</v>
      </c>
      <c r="K41" s="981" t="e">
        <v>#NUM!</v>
      </c>
    </row>
    <row r="42" spans="2:11" x14ac:dyDescent="0.45">
      <c r="B42" s="964"/>
      <c r="C42" s="587" t="s">
        <v>27</v>
      </c>
      <c r="D42" s="588">
        <v>1000</v>
      </c>
      <c r="E42" s="626">
        <v>1000</v>
      </c>
      <c r="F42" s="589">
        <v>41913</v>
      </c>
      <c r="G42" s="589">
        <v>44834</v>
      </c>
      <c r="H42" s="610">
        <v>8</v>
      </c>
      <c r="I42" s="611" t="s">
        <v>121</v>
      </c>
      <c r="J42" s="612">
        <v>7.5580000000000005E-3</v>
      </c>
      <c r="K42" s="607">
        <v>1.1000000000000001</v>
      </c>
    </row>
    <row r="43" spans="2:11" ht="18.75" customHeight="1" x14ac:dyDescent="0.45">
      <c r="B43" s="964"/>
      <c r="C43" s="584" t="s">
        <v>39</v>
      </c>
      <c r="D43" s="585">
        <v>1000</v>
      </c>
      <c r="E43" s="627">
        <v>1000</v>
      </c>
      <c r="F43" s="625">
        <v>41913</v>
      </c>
      <c r="G43" s="625">
        <v>44834</v>
      </c>
      <c r="H43" s="618">
        <v>8</v>
      </c>
      <c r="I43" s="623" t="s">
        <v>185</v>
      </c>
      <c r="J43" s="624">
        <v>7.7000000000000002E-3</v>
      </c>
      <c r="K43" s="622">
        <v>1.1000000000000001</v>
      </c>
    </row>
    <row r="44" spans="2:11" ht="18.75" customHeight="1" x14ac:dyDescent="0.45">
      <c r="B44" s="964"/>
      <c r="C44" s="587" t="s">
        <v>23</v>
      </c>
      <c r="D44" s="588">
        <v>2000</v>
      </c>
      <c r="E44" s="626">
        <v>2000</v>
      </c>
      <c r="F44" s="589">
        <v>41913</v>
      </c>
      <c r="G44" s="589">
        <v>44652</v>
      </c>
      <c r="H44" s="610">
        <v>7.5</v>
      </c>
      <c r="I44" s="611" t="s">
        <v>121</v>
      </c>
      <c r="J44" s="612">
        <v>6.8955000000000006E-3</v>
      </c>
      <c r="K44" s="607">
        <v>0.6</v>
      </c>
    </row>
    <row r="45" spans="2:11" ht="18.75" customHeight="1" x14ac:dyDescent="0.45">
      <c r="B45" s="964"/>
      <c r="C45" s="592" t="s">
        <v>56</v>
      </c>
      <c r="D45" s="593">
        <v>2565.5</v>
      </c>
      <c r="E45" s="971">
        <v>3500</v>
      </c>
      <c r="F45" s="973">
        <v>41913</v>
      </c>
      <c r="G45" s="973">
        <v>44470</v>
      </c>
      <c r="H45" s="974">
        <v>7</v>
      </c>
      <c r="I45" s="982" t="s">
        <v>121</v>
      </c>
      <c r="J45" s="983">
        <v>6.5709999999999996E-3</v>
      </c>
      <c r="K45" s="981">
        <v>0.1</v>
      </c>
    </row>
    <row r="46" spans="2:11" ht="18.75" customHeight="1" x14ac:dyDescent="0.45">
      <c r="B46" s="964"/>
      <c r="C46" s="578" t="s">
        <v>17</v>
      </c>
      <c r="D46" s="579">
        <v>934.5</v>
      </c>
      <c r="E46" s="972">
        <v>0</v>
      </c>
      <c r="F46" s="973"/>
      <c r="G46" s="973"/>
      <c r="H46" s="974">
        <v>0</v>
      </c>
      <c r="I46" s="975" t="e">
        <v>#N/A</v>
      </c>
      <c r="J46" s="983">
        <v>0</v>
      </c>
      <c r="K46" s="981" t="e">
        <v>#NUM!</v>
      </c>
    </row>
    <row r="47" spans="2:11" x14ac:dyDescent="0.45">
      <c r="B47" s="964"/>
      <c r="C47" s="587" t="s">
        <v>31</v>
      </c>
      <c r="D47" s="588">
        <v>1500</v>
      </c>
      <c r="E47" s="626">
        <v>1500</v>
      </c>
      <c r="F47" s="589">
        <v>41913</v>
      </c>
      <c r="G47" s="589">
        <v>44470</v>
      </c>
      <c r="H47" s="610">
        <v>7</v>
      </c>
      <c r="I47" s="611" t="s">
        <v>121</v>
      </c>
      <c r="J47" s="612">
        <v>6.2424999999999998E-3</v>
      </c>
      <c r="K47" s="607">
        <v>0.1</v>
      </c>
    </row>
    <row r="48" spans="2:11" ht="18.75" customHeight="1" x14ac:dyDescent="0.45">
      <c r="B48" s="964"/>
      <c r="C48" s="594" t="s">
        <v>17</v>
      </c>
      <c r="D48" s="593">
        <v>200</v>
      </c>
      <c r="E48" s="971">
        <v>1200</v>
      </c>
      <c r="F48" s="986">
        <v>42037</v>
      </c>
      <c r="G48" s="986">
        <v>45688</v>
      </c>
      <c r="H48" s="974">
        <v>10</v>
      </c>
      <c r="I48" s="982" t="s">
        <v>185</v>
      </c>
      <c r="J48" s="983">
        <v>9.6000000000000009E-3</v>
      </c>
      <c r="K48" s="981">
        <v>3.4</v>
      </c>
    </row>
    <row r="49" spans="2:11" ht="18.75" customHeight="1" x14ac:dyDescent="0.45">
      <c r="B49" s="964"/>
      <c r="C49" s="595" t="s">
        <v>203</v>
      </c>
      <c r="D49" s="579">
        <v>1000</v>
      </c>
      <c r="E49" s="985">
        <v>0</v>
      </c>
      <c r="F49" s="987"/>
      <c r="G49" s="986"/>
      <c r="H49" s="988">
        <v>0</v>
      </c>
      <c r="I49" s="976" t="e">
        <v>#N/A</v>
      </c>
      <c r="J49" s="987"/>
      <c r="K49" s="981" t="e">
        <v>#NUM!</v>
      </c>
    </row>
    <row r="50" spans="2:11" ht="18.75" customHeight="1" x14ac:dyDescent="0.45">
      <c r="B50" s="964"/>
      <c r="C50" s="580" t="s">
        <v>56</v>
      </c>
      <c r="D50" s="581">
        <v>2928.5</v>
      </c>
      <c r="E50" s="957">
        <v>4000</v>
      </c>
      <c r="F50" s="960">
        <v>42040</v>
      </c>
      <c r="G50" s="960">
        <v>45327</v>
      </c>
      <c r="H50" s="961">
        <v>9</v>
      </c>
      <c r="I50" s="962" t="s">
        <v>121</v>
      </c>
      <c r="J50" s="963">
        <v>8.2290000000000002E-3</v>
      </c>
      <c r="K50" s="955">
        <v>2.4</v>
      </c>
    </row>
    <row r="51" spans="2:11" ht="18.75" customHeight="1" x14ac:dyDescent="0.45">
      <c r="B51" s="964"/>
      <c r="C51" s="582" t="s">
        <v>17</v>
      </c>
      <c r="D51" s="583">
        <v>1071.5</v>
      </c>
      <c r="E51" s="959">
        <v>0</v>
      </c>
      <c r="F51" s="960"/>
      <c r="G51" s="960"/>
      <c r="H51" s="961">
        <v>0</v>
      </c>
      <c r="I51" s="967" t="e">
        <v>#N/A</v>
      </c>
      <c r="J51" s="963">
        <v>0</v>
      </c>
      <c r="K51" s="955" t="e">
        <v>#NUM!</v>
      </c>
    </row>
    <row r="52" spans="2:11" ht="18.75" customHeight="1" x14ac:dyDescent="0.45">
      <c r="B52" s="964"/>
      <c r="C52" s="592" t="s">
        <v>56</v>
      </c>
      <c r="D52" s="593">
        <v>2928.5</v>
      </c>
      <c r="E52" s="971">
        <v>4000</v>
      </c>
      <c r="F52" s="973">
        <v>42040</v>
      </c>
      <c r="G52" s="973">
        <v>44960</v>
      </c>
      <c r="H52" s="974">
        <v>8</v>
      </c>
      <c r="I52" s="982" t="s">
        <v>121</v>
      </c>
      <c r="J52" s="983">
        <v>6.7130000000000002E-3</v>
      </c>
      <c r="K52" s="981">
        <v>1.4</v>
      </c>
    </row>
    <row r="53" spans="2:11" ht="18.75" customHeight="1" x14ac:dyDescent="0.45">
      <c r="B53" s="964"/>
      <c r="C53" s="578" t="s">
        <v>17</v>
      </c>
      <c r="D53" s="579">
        <v>1071.5</v>
      </c>
      <c r="E53" s="972">
        <v>0</v>
      </c>
      <c r="F53" s="973"/>
      <c r="G53" s="973"/>
      <c r="H53" s="974">
        <v>0</v>
      </c>
      <c r="I53" s="975" t="e">
        <v>#N/A</v>
      </c>
      <c r="J53" s="983">
        <v>0</v>
      </c>
      <c r="K53" s="981" t="e">
        <v>#NUM!</v>
      </c>
    </row>
    <row r="54" spans="2:11" x14ac:dyDescent="0.45">
      <c r="B54" s="964"/>
      <c r="C54" s="587" t="s">
        <v>19</v>
      </c>
      <c r="D54" s="588">
        <v>1000</v>
      </c>
      <c r="E54" s="626">
        <v>1000</v>
      </c>
      <c r="F54" s="589">
        <v>42065</v>
      </c>
      <c r="G54" s="589">
        <v>47207</v>
      </c>
      <c r="H54" s="610">
        <v>14.1</v>
      </c>
      <c r="I54" s="611" t="s">
        <v>121</v>
      </c>
      <c r="J54" s="612">
        <v>1.5917500000000001E-2</v>
      </c>
      <c r="K54" s="607">
        <v>7.6</v>
      </c>
    </row>
    <row r="55" spans="2:11" x14ac:dyDescent="0.45">
      <c r="B55" s="964"/>
      <c r="C55" s="584" t="s">
        <v>19</v>
      </c>
      <c r="D55" s="585">
        <v>7000</v>
      </c>
      <c r="E55" s="627">
        <v>7000</v>
      </c>
      <c r="F55" s="625">
        <v>42065</v>
      </c>
      <c r="G55" s="625">
        <v>45747</v>
      </c>
      <c r="H55" s="618">
        <v>10.1</v>
      </c>
      <c r="I55" s="623" t="s">
        <v>121</v>
      </c>
      <c r="J55" s="624">
        <v>1.0097499999999999E-2</v>
      </c>
      <c r="K55" s="622">
        <v>3.6</v>
      </c>
    </row>
    <row r="56" spans="2:11" x14ac:dyDescent="0.45">
      <c r="B56" s="964"/>
      <c r="C56" s="587" t="s">
        <v>19</v>
      </c>
      <c r="D56" s="588">
        <v>6000</v>
      </c>
      <c r="E56" s="626">
        <v>6000</v>
      </c>
      <c r="F56" s="589">
        <v>42065</v>
      </c>
      <c r="G56" s="589">
        <v>45380</v>
      </c>
      <c r="H56" s="610">
        <v>9.1</v>
      </c>
      <c r="I56" s="611" t="s">
        <v>121</v>
      </c>
      <c r="J56" s="612">
        <v>8.6549999999999995E-3</v>
      </c>
      <c r="K56" s="607">
        <v>2.6</v>
      </c>
    </row>
    <row r="57" spans="2:11" x14ac:dyDescent="0.45">
      <c r="B57" s="964"/>
      <c r="C57" s="584" t="s">
        <v>19</v>
      </c>
      <c r="D57" s="585">
        <v>6000</v>
      </c>
      <c r="E57" s="627">
        <v>6000</v>
      </c>
      <c r="F57" s="625">
        <v>42065</v>
      </c>
      <c r="G57" s="625">
        <v>45016</v>
      </c>
      <c r="H57" s="618">
        <v>8.1</v>
      </c>
      <c r="I57" s="623" t="s">
        <v>121</v>
      </c>
      <c r="J57" s="624">
        <v>7.0699999999999999E-3</v>
      </c>
      <c r="K57" s="622">
        <v>1.6</v>
      </c>
    </row>
    <row r="58" spans="2:11" ht="18.75" customHeight="1" x14ac:dyDescent="0.45">
      <c r="B58" s="964"/>
      <c r="C58" s="587" t="s">
        <v>23</v>
      </c>
      <c r="D58" s="588">
        <v>1000</v>
      </c>
      <c r="E58" s="626">
        <v>1000</v>
      </c>
      <c r="F58" s="589">
        <v>42216</v>
      </c>
      <c r="G58" s="589">
        <v>45138</v>
      </c>
      <c r="H58" s="610">
        <v>8</v>
      </c>
      <c r="I58" s="611" t="s">
        <v>121</v>
      </c>
      <c r="J58" s="612">
        <v>1.3842999999999999E-2</v>
      </c>
      <c r="K58" s="607">
        <v>1.9</v>
      </c>
    </row>
    <row r="59" spans="2:11" ht="18.75" customHeight="1" x14ac:dyDescent="0.45">
      <c r="B59" s="964"/>
      <c r="C59" s="592" t="s">
        <v>204</v>
      </c>
      <c r="D59" s="593">
        <v>650</v>
      </c>
      <c r="E59" s="971">
        <v>2200</v>
      </c>
      <c r="F59" s="973">
        <v>42216</v>
      </c>
      <c r="G59" s="973">
        <v>44773</v>
      </c>
      <c r="H59" s="974">
        <v>7</v>
      </c>
      <c r="I59" s="982" t="s">
        <v>121</v>
      </c>
      <c r="J59" s="983">
        <v>1.2023499999999999E-2</v>
      </c>
      <c r="K59" s="981">
        <v>0.9</v>
      </c>
    </row>
    <row r="60" spans="2:11" x14ac:dyDescent="0.45">
      <c r="B60" s="964"/>
      <c r="C60" s="596" t="s">
        <v>56</v>
      </c>
      <c r="D60" s="597">
        <v>650</v>
      </c>
      <c r="E60" s="984"/>
      <c r="F60" s="973"/>
      <c r="G60" s="973"/>
      <c r="H60" s="974">
        <v>0</v>
      </c>
      <c r="I60" s="982" t="e">
        <v>#N/A</v>
      </c>
      <c r="J60" s="983"/>
      <c r="K60" s="981" t="e">
        <v>#NUM!</v>
      </c>
    </row>
    <row r="61" spans="2:11" x14ac:dyDescent="0.45">
      <c r="B61" s="964"/>
      <c r="C61" s="596" t="s">
        <v>23</v>
      </c>
      <c r="D61" s="597">
        <v>500</v>
      </c>
      <c r="E61" s="984"/>
      <c r="F61" s="973"/>
      <c r="G61" s="973"/>
      <c r="H61" s="974">
        <v>0</v>
      </c>
      <c r="I61" s="982" t="e">
        <v>#N/A</v>
      </c>
      <c r="J61" s="983"/>
      <c r="K61" s="981" t="e">
        <v>#NUM!</v>
      </c>
    </row>
    <row r="62" spans="2:11" x14ac:dyDescent="0.45">
      <c r="B62" s="964"/>
      <c r="C62" s="578" t="s">
        <v>25</v>
      </c>
      <c r="D62" s="579">
        <v>400</v>
      </c>
      <c r="E62" s="972"/>
      <c r="F62" s="973"/>
      <c r="G62" s="973"/>
      <c r="H62" s="974">
        <v>0</v>
      </c>
      <c r="I62" s="982" t="e">
        <v>#N/A</v>
      </c>
      <c r="J62" s="983"/>
      <c r="K62" s="981" t="e">
        <v>#NUM!</v>
      </c>
    </row>
    <row r="63" spans="2:11" x14ac:dyDescent="0.45">
      <c r="B63" s="964"/>
      <c r="C63" s="587" t="s">
        <v>14</v>
      </c>
      <c r="D63" s="588">
        <v>800</v>
      </c>
      <c r="E63" s="626">
        <v>800</v>
      </c>
      <c r="F63" s="589">
        <v>42216</v>
      </c>
      <c r="G63" s="589">
        <v>44773</v>
      </c>
      <c r="H63" s="610">
        <v>7</v>
      </c>
      <c r="I63" s="611" t="s">
        <v>185</v>
      </c>
      <c r="J63" s="612">
        <v>1.2324999999999999E-2</v>
      </c>
      <c r="K63" s="607">
        <v>0.9</v>
      </c>
    </row>
    <row r="64" spans="2:11" x14ac:dyDescent="0.45">
      <c r="B64" s="964"/>
      <c r="C64" s="584" t="s">
        <v>23</v>
      </c>
      <c r="D64" s="585">
        <v>500</v>
      </c>
      <c r="E64" s="627">
        <v>500</v>
      </c>
      <c r="F64" s="625">
        <v>42216</v>
      </c>
      <c r="G64" s="625">
        <v>45138</v>
      </c>
      <c r="H64" s="618">
        <v>8</v>
      </c>
      <c r="I64" s="623" t="s">
        <v>121</v>
      </c>
      <c r="J64" s="624">
        <v>1.3842999999999999E-2</v>
      </c>
      <c r="K64" s="622">
        <v>1.9</v>
      </c>
    </row>
    <row r="65" spans="2:11" x14ac:dyDescent="0.45">
      <c r="B65" s="964"/>
      <c r="C65" s="587" t="s">
        <v>14</v>
      </c>
      <c r="D65" s="588">
        <v>500</v>
      </c>
      <c r="E65" s="626">
        <v>500</v>
      </c>
      <c r="F65" s="589">
        <v>42216</v>
      </c>
      <c r="G65" s="589">
        <v>45138</v>
      </c>
      <c r="H65" s="610">
        <v>8</v>
      </c>
      <c r="I65" s="611" t="s">
        <v>185</v>
      </c>
      <c r="J65" s="612">
        <v>1.3999999999999999E-2</v>
      </c>
      <c r="K65" s="607">
        <v>1.9</v>
      </c>
    </row>
    <row r="66" spans="2:11" ht="18.75" customHeight="1" x14ac:dyDescent="0.45">
      <c r="B66" s="964"/>
      <c r="C66" s="584" t="s">
        <v>23</v>
      </c>
      <c r="D66" s="585">
        <v>6000</v>
      </c>
      <c r="E66" s="627">
        <v>6000</v>
      </c>
      <c r="F66" s="625">
        <v>42418</v>
      </c>
      <c r="G66" s="625">
        <v>46052</v>
      </c>
      <c r="H66" s="618">
        <v>10</v>
      </c>
      <c r="I66" s="623" t="s">
        <v>121</v>
      </c>
      <c r="J66" s="624">
        <v>6.45E-3</v>
      </c>
      <c r="K66" s="622">
        <v>4.4000000000000004</v>
      </c>
    </row>
    <row r="67" spans="2:11" ht="18.75" customHeight="1" x14ac:dyDescent="0.45">
      <c r="B67" s="964"/>
      <c r="C67" s="587" t="s">
        <v>17</v>
      </c>
      <c r="D67" s="588">
        <v>1000</v>
      </c>
      <c r="E67" s="626">
        <v>1000</v>
      </c>
      <c r="F67" s="589">
        <v>42418</v>
      </c>
      <c r="G67" s="589">
        <v>46052</v>
      </c>
      <c r="H67" s="610">
        <v>10</v>
      </c>
      <c r="I67" s="611" t="s">
        <v>121</v>
      </c>
      <c r="J67" s="612">
        <v>6.45E-3</v>
      </c>
      <c r="K67" s="607">
        <v>4.4000000000000004</v>
      </c>
    </row>
    <row r="68" spans="2:11" ht="18.75" customHeight="1" x14ac:dyDescent="0.45">
      <c r="B68" s="964"/>
      <c r="C68" s="584" t="s">
        <v>34</v>
      </c>
      <c r="D68" s="585">
        <v>1000</v>
      </c>
      <c r="E68" s="627">
        <v>1000</v>
      </c>
      <c r="F68" s="625">
        <v>42418</v>
      </c>
      <c r="G68" s="625">
        <v>46052</v>
      </c>
      <c r="H68" s="618">
        <v>10</v>
      </c>
      <c r="I68" s="623" t="s">
        <v>121</v>
      </c>
      <c r="J68" s="624">
        <v>6.45E-3</v>
      </c>
      <c r="K68" s="622">
        <v>4.4000000000000004</v>
      </c>
    </row>
    <row r="69" spans="2:11" ht="18.75" customHeight="1" x14ac:dyDescent="0.45">
      <c r="B69" s="964"/>
      <c r="C69" s="587" t="s">
        <v>197</v>
      </c>
      <c r="D69" s="588">
        <v>1000</v>
      </c>
      <c r="E69" s="626">
        <v>1000</v>
      </c>
      <c r="F69" s="589">
        <v>42418</v>
      </c>
      <c r="G69" s="589">
        <v>45504</v>
      </c>
      <c r="H69" s="610">
        <v>8.5</v>
      </c>
      <c r="I69" s="611" t="s">
        <v>121</v>
      </c>
      <c r="J69" s="612">
        <v>4.5000000000000005E-3</v>
      </c>
      <c r="K69" s="607">
        <v>2.9</v>
      </c>
    </row>
    <row r="70" spans="2:11" x14ac:dyDescent="0.45">
      <c r="B70" s="964"/>
      <c r="C70" s="584" t="s">
        <v>25</v>
      </c>
      <c r="D70" s="585">
        <v>1000</v>
      </c>
      <c r="E70" s="627">
        <v>1000</v>
      </c>
      <c r="F70" s="625">
        <v>42418</v>
      </c>
      <c r="G70" s="625">
        <v>46052</v>
      </c>
      <c r="H70" s="618">
        <v>10</v>
      </c>
      <c r="I70" s="623" t="s">
        <v>121</v>
      </c>
      <c r="J70" s="624">
        <v>6.45E-3</v>
      </c>
      <c r="K70" s="622">
        <v>4.4000000000000004</v>
      </c>
    </row>
    <row r="71" spans="2:11" x14ac:dyDescent="0.45">
      <c r="B71" s="964"/>
      <c r="C71" s="580" t="s">
        <v>56</v>
      </c>
      <c r="D71" s="581">
        <v>733</v>
      </c>
      <c r="E71" s="957">
        <v>1000</v>
      </c>
      <c r="F71" s="960">
        <v>42430</v>
      </c>
      <c r="G71" s="960">
        <v>46112</v>
      </c>
      <c r="H71" s="961">
        <v>10.1</v>
      </c>
      <c r="I71" s="962" t="s">
        <v>121</v>
      </c>
      <c r="J71" s="963">
        <v>5.326E-3</v>
      </c>
      <c r="K71" s="955">
        <v>4.5999999999999996</v>
      </c>
    </row>
    <row r="72" spans="2:11" x14ac:dyDescent="0.45">
      <c r="B72" s="964"/>
      <c r="C72" s="582" t="s">
        <v>17</v>
      </c>
      <c r="D72" s="583">
        <v>267</v>
      </c>
      <c r="E72" s="959">
        <v>0</v>
      </c>
      <c r="F72" s="960"/>
      <c r="G72" s="960"/>
      <c r="H72" s="961">
        <v>0</v>
      </c>
      <c r="I72" s="967" t="e">
        <v>#N/A</v>
      </c>
      <c r="J72" s="963">
        <v>0</v>
      </c>
      <c r="K72" s="955" t="e">
        <v>#NUM!</v>
      </c>
    </row>
    <row r="73" spans="2:11" x14ac:dyDescent="0.45">
      <c r="B73" s="964"/>
      <c r="C73" s="584" t="s">
        <v>23</v>
      </c>
      <c r="D73" s="585">
        <v>2000</v>
      </c>
      <c r="E73" s="627">
        <v>2000</v>
      </c>
      <c r="F73" s="625">
        <v>42430</v>
      </c>
      <c r="G73" s="625">
        <v>45747</v>
      </c>
      <c r="H73" s="618">
        <v>9.1</v>
      </c>
      <c r="I73" s="623" t="s">
        <v>121</v>
      </c>
      <c r="J73" s="624">
        <v>4.3110000000000006E-3</v>
      </c>
      <c r="K73" s="622">
        <v>3.6</v>
      </c>
    </row>
    <row r="74" spans="2:11" x14ac:dyDescent="0.45">
      <c r="B74" s="964"/>
      <c r="C74" s="587" t="s">
        <v>21</v>
      </c>
      <c r="D74" s="588">
        <v>1500</v>
      </c>
      <c r="E74" s="626">
        <v>1500</v>
      </c>
      <c r="F74" s="589">
        <v>42430</v>
      </c>
      <c r="G74" s="589">
        <v>45380</v>
      </c>
      <c r="H74" s="610">
        <v>8.1</v>
      </c>
      <c r="I74" s="611" t="s">
        <v>121</v>
      </c>
      <c r="J74" s="612">
        <v>3.055E-3</v>
      </c>
      <c r="K74" s="607">
        <v>2.6</v>
      </c>
    </row>
    <row r="75" spans="2:11" x14ac:dyDescent="0.45">
      <c r="B75" s="964"/>
      <c r="C75" s="584" t="s">
        <v>195</v>
      </c>
      <c r="D75" s="585">
        <v>1000</v>
      </c>
      <c r="E75" s="627">
        <v>1000</v>
      </c>
      <c r="F75" s="625">
        <v>42430</v>
      </c>
      <c r="G75" s="625">
        <v>45380</v>
      </c>
      <c r="H75" s="618">
        <v>8.1</v>
      </c>
      <c r="I75" s="623" t="s">
        <v>121</v>
      </c>
      <c r="J75" s="624">
        <v>3.0479999999999999E-3</v>
      </c>
      <c r="K75" s="622">
        <v>2.6</v>
      </c>
    </row>
    <row r="76" spans="2:11" x14ac:dyDescent="0.45">
      <c r="B76" s="964"/>
      <c r="C76" s="587" t="s">
        <v>194</v>
      </c>
      <c r="D76" s="588">
        <v>1000</v>
      </c>
      <c r="E76" s="626">
        <v>1000</v>
      </c>
      <c r="F76" s="589">
        <v>42430</v>
      </c>
      <c r="G76" s="589">
        <v>45380</v>
      </c>
      <c r="H76" s="610">
        <v>8.1</v>
      </c>
      <c r="I76" s="611" t="s">
        <v>185</v>
      </c>
      <c r="J76" s="612">
        <v>2.9499999999999999E-3</v>
      </c>
      <c r="K76" s="607">
        <v>2.6</v>
      </c>
    </row>
    <row r="77" spans="2:11" x14ac:dyDescent="0.45">
      <c r="B77" s="964"/>
      <c r="C77" s="584" t="s">
        <v>31</v>
      </c>
      <c r="D77" s="585">
        <v>1500</v>
      </c>
      <c r="E77" s="627">
        <v>1500</v>
      </c>
      <c r="F77" s="625">
        <v>42430</v>
      </c>
      <c r="G77" s="625">
        <v>45380</v>
      </c>
      <c r="H77" s="618">
        <v>8.1</v>
      </c>
      <c r="I77" s="623" t="s">
        <v>121</v>
      </c>
      <c r="J77" s="624">
        <v>3.0479999999999999E-3</v>
      </c>
      <c r="K77" s="622">
        <v>2.6</v>
      </c>
    </row>
    <row r="78" spans="2:11" ht="18.75" customHeight="1" x14ac:dyDescent="0.45">
      <c r="B78" s="964"/>
      <c r="C78" s="587" t="s">
        <v>27</v>
      </c>
      <c r="D78" s="588">
        <v>1000</v>
      </c>
      <c r="E78" s="626">
        <v>1000</v>
      </c>
      <c r="F78" s="589">
        <v>42447</v>
      </c>
      <c r="G78" s="589">
        <v>45747</v>
      </c>
      <c r="H78" s="610">
        <v>9</v>
      </c>
      <c r="I78" s="611" t="s">
        <v>121</v>
      </c>
      <c r="J78" s="612">
        <v>4.7799999999999995E-3</v>
      </c>
      <c r="K78" s="607">
        <v>3.6</v>
      </c>
    </row>
    <row r="79" spans="2:11" ht="18.75" customHeight="1" x14ac:dyDescent="0.45">
      <c r="B79" s="964"/>
      <c r="C79" s="584" t="s">
        <v>25</v>
      </c>
      <c r="D79" s="585">
        <v>1000</v>
      </c>
      <c r="E79" s="627">
        <v>1000</v>
      </c>
      <c r="F79" s="625">
        <v>42447</v>
      </c>
      <c r="G79" s="625">
        <v>45747</v>
      </c>
      <c r="H79" s="618">
        <v>9</v>
      </c>
      <c r="I79" s="623" t="s">
        <v>121</v>
      </c>
      <c r="J79" s="624">
        <v>4.7799999999999995E-3</v>
      </c>
      <c r="K79" s="622">
        <v>3.6</v>
      </c>
    </row>
    <row r="80" spans="2:11" ht="18.75" customHeight="1" x14ac:dyDescent="0.45">
      <c r="B80" s="964"/>
      <c r="C80" s="587" t="s">
        <v>37</v>
      </c>
      <c r="D80" s="588">
        <v>1000</v>
      </c>
      <c r="E80" s="626">
        <v>1000</v>
      </c>
      <c r="F80" s="589">
        <v>42460</v>
      </c>
      <c r="G80" s="589">
        <v>46112</v>
      </c>
      <c r="H80" s="610">
        <v>10</v>
      </c>
      <c r="I80" s="611" t="s">
        <v>185</v>
      </c>
      <c r="J80" s="612">
        <v>5.3E-3</v>
      </c>
      <c r="K80" s="607">
        <v>4.5999999999999996</v>
      </c>
    </row>
    <row r="81" spans="2:11" ht="18.75" customHeight="1" x14ac:dyDescent="0.45">
      <c r="B81" s="964"/>
      <c r="C81" s="592" t="s">
        <v>56</v>
      </c>
      <c r="D81" s="593">
        <v>4031.5</v>
      </c>
      <c r="E81" s="971">
        <v>5500</v>
      </c>
      <c r="F81" s="973">
        <v>42488</v>
      </c>
      <c r="G81" s="973">
        <v>45565</v>
      </c>
      <c r="H81" s="974">
        <v>8.4</v>
      </c>
      <c r="I81" s="982" t="s">
        <v>185</v>
      </c>
      <c r="J81" s="983">
        <v>5.0977000000000001E-3</v>
      </c>
      <c r="K81" s="981">
        <v>3.1</v>
      </c>
    </row>
    <row r="82" spans="2:11" x14ac:dyDescent="0.45">
      <c r="B82" s="964"/>
      <c r="C82" s="578" t="s">
        <v>17</v>
      </c>
      <c r="D82" s="579">
        <v>1468.5</v>
      </c>
      <c r="E82" s="972">
        <v>0</v>
      </c>
      <c r="F82" s="973"/>
      <c r="G82" s="973"/>
      <c r="H82" s="974">
        <v>0</v>
      </c>
      <c r="I82" s="975" t="e">
        <v>#N/A</v>
      </c>
      <c r="J82" s="983">
        <v>0</v>
      </c>
      <c r="K82" s="981" t="e">
        <v>#NUM!</v>
      </c>
    </row>
    <row r="83" spans="2:11" ht="18.75" customHeight="1" x14ac:dyDescent="0.45">
      <c r="B83" s="964"/>
      <c r="C83" s="587" t="s">
        <v>14</v>
      </c>
      <c r="D83" s="588">
        <v>10850</v>
      </c>
      <c r="E83" s="626">
        <v>10850</v>
      </c>
      <c r="F83" s="589">
        <v>42580</v>
      </c>
      <c r="G83" s="589">
        <v>46598</v>
      </c>
      <c r="H83" s="610">
        <v>11</v>
      </c>
      <c r="I83" s="611" t="s">
        <v>185</v>
      </c>
      <c r="J83" s="612">
        <v>4.0800000000000003E-3</v>
      </c>
      <c r="K83" s="607">
        <v>5.9</v>
      </c>
    </row>
    <row r="84" spans="2:11" ht="18.75" customHeight="1" x14ac:dyDescent="0.45">
      <c r="B84" s="964"/>
      <c r="C84" s="592" t="s">
        <v>204</v>
      </c>
      <c r="D84" s="593">
        <v>2250</v>
      </c>
      <c r="E84" s="971">
        <v>4700</v>
      </c>
      <c r="F84" s="973">
        <v>42580</v>
      </c>
      <c r="G84" s="973">
        <v>45504</v>
      </c>
      <c r="H84" s="974">
        <v>8</v>
      </c>
      <c r="I84" s="982" t="s">
        <v>185</v>
      </c>
      <c r="J84" s="983">
        <v>7.3500000000000006E-3</v>
      </c>
      <c r="K84" s="981">
        <v>2.9</v>
      </c>
    </row>
    <row r="85" spans="2:11" ht="18.75" customHeight="1" x14ac:dyDescent="0.45">
      <c r="B85" s="964"/>
      <c r="C85" s="596" t="s">
        <v>14</v>
      </c>
      <c r="D85" s="597">
        <v>1350</v>
      </c>
      <c r="E85" s="984"/>
      <c r="F85" s="973"/>
      <c r="G85" s="973"/>
      <c r="H85" s="974">
        <v>0</v>
      </c>
      <c r="I85" s="982" t="e">
        <v>#N/A</v>
      </c>
      <c r="J85" s="983"/>
      <c r="K85" s="981" t="e">
        <v>#NUM!</v>
      </c>
    </row>
    <row r="86" spans="2:11" ht="18.75" customHeight="1" x14ac:dyDescent="0.45">
      <c r="B86" s="964"/>
      <c r="C86" s="596" t="s">
        <v>23</v>
      </c>
      <c r="D86" s="597">
        <v>600</v>
      </c>
      <c r="E86" s="984"/>
      <c r="F86" s="973"/>
      <c r="G86" s="973"/>
      <c r="H86" s="974">
        <v>0</v>
      </c>
      <c r="I86" s="982" t="e">
        <v>#N/A</v>
      </c>
      <c r="J86" s="983"/>
      <c r="K86" s="981" t="e">
        <v>#NUM!</v>
      </c>
    </row>
    <row r="87" spans="2:11" x14ac:dyDescent="0.45">
      <c r="B87" s="964"/>
      <c r="C87" s="578" t="s">
        <v>56</v>
      </c>
      <c r="D87" s="579">
        <v>500</v>
      </c>
      <c r="E87" s="972"/>
      <c r="F87" s="973"/>
      <c r="G87" s="973"/>
      <c r="H87" s="974">
        <v>0</v>
      </c>
      <c r="I87" s="982" t="e">
        <v>#N/A</v>
      </c>
      <c r="J87" s="983"/>
      <c r="K87" s="981" t="e">
        <v>#NUM!</v>
      </c>
    </row>
    <row r="88" spans="2:11" ht="18.75" customHeight="1" x14ac:dyDescent="0.45">
      <c r="B88" s="964"/>
      <c r="C88" s="587" t="s">
        <v>34</v>
      </c>
      <c r="D88" s="588">
        <v>2000</v>
      </c>
      <c r="E88" s="626">
        <v>2000</v>
      </c>
      <c r="F88" s="589">
        <v>42634</v>
      </c>
      <c r="G88" s="589">
        <v>46295</v>
      </c>
      <c r="H88" s="610">
        <v>10</v>
      </c>
      <c r="I88" s="611" t="s">
        <v>185</v>
      </c>
      <c r="J88" s="612">
        <v>4.9399999999999999E-3</v>
      </c>
      <c r="K88" s="607">
        <v>5.0999999999999996</v>
      </c>
    </row>
    <row r="89" spans="2:11" ht="18.75" customHeight="1" x14ac:dyDescent="0.45">
      <c r="B89" s="964"/>
      <c r="C89" s="584" t="s">
        <v>197</v>
      </c>
      <c r="D89" s="585">
        <v>2500</v>
      </c>
      <c r="E89" s="627">
        <v>2500</v>
      </c>
      <c r="F89" s="625">
        <v>42643</v>
      </c>
      <c r="G89" s="625">
        <v>46295</v>
      </c>
      <c r="H89" s="618">
        <v>10</v>
      </c>
      <c r="I89" s="623" t="s">
        <v>185</v>
      </c>
      <c r="J89" s="624">
        <v>4.6119999999999998E-3</v>
      </c>
      <c r="K89" s="622">
        <v>5.0999999999999996</v>
      </c>
    </row>
    <row r="90" spans="2:11" ht="18.75" customHeight="1" x14ac:dyDescent="0.45">
      <c r="B90" s="964"/>
      <c r="C90" s="587" t="s">
        <v>37</v>
      </c>
      <c r="D90" s="588">
        <v>1000</v>
      </c>
      <c r="E90" s="626">
        <v>1000</v>
      </c>
      <c r="F90" s="589">
        <v>42643</v>
      </c>
      <c r="G90" s="589">
        <v>46295</v>
      </c>
      <c r="H90" s="610">
        <v>10</v>
      </c>
      <c r="I90" s="611" t="s">
        <v>185</v>
      </c>
      <c r="J90" s="612">
        <v>4.4099999999999999E-3</v>
      </c>
      <c r="K90" s="607">
        <v>5.0999999999999996</v>
      </c>
    </row>
    <row r="91" spans="2:11" ht="18.75" customHeight="1" x14ac:dyDescent="0.45">
      <c r="B91" s="964"/>
      <c r="C91" s="584" t="s">
        <v>195</v>
      </c>
      <c r="D91" s="585">
        <v>3000</v>
      </c>
      <c r="E91" s="627">
        <v>3000</v>
      </c>
      <c r="F91" s="625">
        <v>42725</v>
      </c>
      <c r="G91" s="625">
        <v>46386</v>
      </c>
      <c r="H91" s="618">
        <v>10</v>
      </c>
      <c r="I91" s="586" t="s">
        <v>185</v>
      </c>
      <c r="J91" s="624">
        <v>6.6400000000000001E-3</v>
      </c>
      <c r="K91" s="622">
        <v>5.3</v>
      </c>
    </row>
    <row r="92" spans="2:11" ht="18.75" customHeight="1" x14ac:dyDescent="0.45">
      <c r="B92" s="964"/>
      <c r="C92" s="587" t="s">
        <v>197</v>
      </c>
      <c r="D92" s="588">
        <v>2000</v>
      </c>
      <c r="E92" s="626">
        <v>2000</v>
      </c>
      <c r="F92" s="589">
        <v>42725</v>
      </c>
      <c r="G92" s="589">
        <v>46386</v>
      </c>
      <c r="H92" s="610">
        <v>10</v>
      </c>
      <c r="I92" s="621" t="s">
        <v>185</v>
      </c>
      <c r="J92" s="612">
        <v>6.3554000000000006E-3</v>
      </c>
      <c r="K92" s="607">
        <v>5.3</v>
      </c>
    </row>
    <row r="93" spans="2:11" ht="18.75" customHeight="1" x14ac:dyDescent="0.45">
      <c r="B93" s="964"/>
      <c r="C93" s="592" t="s">
        <v>23</v>
      </c>
      <c r="D93" s="593">
        <v>1000</v>
      </c>
      <c r="E93" s="971">
        <v>4000</v>
      </c>
      <c r="F93" s="973">
        <v>42766</v>
      </c>
      <c r="G93" s="973">
        <v>44592</v>
      </c>
      <c r="H93" s="974">
        <v>5</v>
      </c>
      <c r="I93" s="982" t="s">
        <v>185</v>
      </c>
      <c r="J93" s="983">
        <v>6.4691000000000002E-3</v>
      </c>
      <c r="K93" s="981">
        <v>0.4</v>
      </c>
    </row>
    <row r="94" spans="2:11" ht="18.75" customHeight="1" x14ac:dyDescent="0.45">
      <c r="B94" s="964"/>
      <c r="C94" s="596" t="s">
        <v>17</v>
      </c>
      <c r="D94" s="597">
        <v>1000</v>
      </c>
      <c r="E94" s="984"/>
      <c r="F94" s="973"/>
      <c r="G94" s="973"/>
      <c r="H94" s="974">
        <v>0</v>
      </c>
      <c r="I94" s="982" t="e">
        <v>#N/A</v>
      </c>
      <c r="J94" s="983"/>
      <c r="K94" s="981" t="e">
        <v>#NUM!</v>
      </c>
    </row>
    <row r="95" spans="2:11" ht="18.75" customHeight="1" x14ac:dyDescent="0.45">
      <c r="B95" s="964"/>
      <c r="C95" s="596" t="s">
        <v>19</v>
      </c>
      <c r="D95" s="597">
        <v>500</v>
      </c>
      <c r="E95" s="984"/>
      <c r="F95" s="973"/>
      <c r="G95" s="973"/>
      <c r="H95" s="974">
        <v>0</v>
      </c>
      <c r="I95" s="982" t="e">
        <v>#N/A</v>
      </c>
      <c r="J95" s="983"/>
      <c r="K95" s="981" t="e">
        <v>#NUM!</v>
      </c>
    </row>
    <row r="96" spans="2:11" ht="18.75" customHeight="1" x14ac:dyDescent="0.45">
      <c r="B96" s="964"/>
      <c r="C96" s="596" t="s">
        <v>14</v>
      </c>
      <c r="D96" s="597">
        <v>500</v>
      </c>
      <c r="E96" s="984"/>
      <c r="F96" s="973"/>
      <c r="G96" s="973"/>
      <c r="H96" s="974">
        <v>0</v>
      </c>
      <c r="I96" s="982" t="e">
        <v>#N/A</v>
      </c>
      <c r="J96" s="983"/>
      <c r="K96" s="981" t="e">
        <v>#NUM!</v>
      </c>
    </row>
    <row r="97" spans="2:11" ht="18.75" customHeight="1" x14ac:dyDescent="0.45">
      <c r="B97" s="964"/>
      <c r="C97" s="578" t="s">
        <v>56</v>
      </c>
      <c r="D97" s="579">
        <v>1000</v>
      </c>
      <c r="E97" s="972"/>
      <c r="F97" s="973"/>
      <c r="G97" s="973"/>
      <c r="H97" s="974">
        <v>0</v>
      </c>
      <c r="I97" s="982" t="e">
        <v>#N/A</v>
      </c>
      <c r="J97" s="983"/>
      <c r="K97" s="981" t="e">
        <v>#NUM!</v>
      </c>
    </row>
    <row r="98" spans="2:11" ht="18.75" customHeight="1" x14ac:dyDescent="0.45">
      <c r="B98" s="964"/>
      <c r="C98" s="580" t="s">
        <v>23</v>
      </c>
      <c r="D98" s="581">
        <v>1000</v>
      </c>
      <c r="E98" s="957">
        <v>4000</v>
      </c>
      <c r="F98" s="960">
        <v>42766</v>
      </c>
      <c r="G98" s="960">
        <v>45322</v>
      </c>
      <c r="H98" s="961">
        <v>7</v>
      </c>
      <c r="I98" s="962" t="s">
        <v>185</v>
      </c>
      <c r="J98" s="963">
        <v>8.0938E-3</v>
      </c>
      <c r="K98" s="955">
        <v>2.4</v>
      </c>
    </row>
    <row r="99" spans="2:11" x14ac:dyDescent="0.45">
      <c r="B99" s="964"/>
      <c r="C99" s="598" t="s">
        <v>17</v>
      </c>
      <c r="D99" s="599">
        <v>1000</v>
      </c>
      <c r="E99" s="958"/>
      <c r="F99" s="960"/>
      <c r="G99" s="960"/>
      <c r="H99" s="961">
        <v>0</v>
      </c>
      <c r="I99" s="962" t="e">
        <v>#N/A</v>
      </c>
      <c r="J99" s="963"/>
      <c r="K99" s="955" t="e">
        <v>#NUM!</v>
      </c>
    </row>
    <row r="100" spans="2:11" x14ac:dyDescent="0.45">
      <c r="B100" s="964"/>
      <c r="C100" s="598" t="s">
        <v>19</v>
      </c>
      <c r="D100" s="599">
        <v>500</v>
      </c>
      <c r="E100" s="958"/>
      <c r="F100" s="960"/>
      <c r="G100" s="960"/>
      <c r="H100" s="961">
        <v>0</v>
      </c>
      <c r="I100" s="962" t="e">
        <v>#N/A</v>
      </c>
      <c r="J100" s="963"/>
      <c r="K100" s="955" t="e">
        <v>#NUM!</v>
      </c>
    </row>
    <row r="101" spans="2:11" x14ac:dyDescent="0.45">
      <c r="B101" s="964"/>
      <c r="C101" s="598" t="s">
        <v>14</v>
      </c>
      <c r="D101" s="599">
        <v>500</v>
      </c>
      <c r="E101" s="958"/>
      <c r="F101" s="960"/>
      <c r="G101" s="960"/>
      <c r="H101" s="961">
        <v>0</v>
      </c>
      <c r="I101" s="962" t="e">
        <v>#N/A</v>
      </c>
      <c r="J101" s="963"/>
      <c r="K101" s="955" t="e">
        <v>#NUM!</v>
      </c>
    </row>
    <row r="102" spans="2:11" x14ac:dyDescent="0.45">
      <c r="B102" s="964"/>
      <c r="C102" s="582" t="s">
        <v>56</v>
      </c>
      <c r="D102" s="583">
        <v>1000</v>
      </c>
      <c r="E102" s="959"/>
      <c r="F102" s="960"/>
      <c r="G102" s="960"/>
      <c r="H102" s="961">
        <v>0</v>
      </c>
      <c r="I102" s="962" t="e">
        <v>#N/A</v>
      </c>
      <c r="J102" s="963"/>
      <c r="K102" s="955" t="e">
        <v>#NUM!</v>
      </c>
    </row>
    <row r="103" spans="2:11" x14ac:dyDescent="0.45">
      <c r="B103" s="964"/>
      <c r="C103" s="584" t="s">
        <v>14</v>
      </c>
      <c r="D103" s="585">
        <v>2000</v>
      </c>
      <c r="E103" s="627">
        <v>2000</v>
      </c>
      <c r="F103" s="625">
        <v>42825</v>
      </c>
      <c r="G103" s="625">
        <v>46416</v>
      </c>
      <c r="H103" s="618">
        <v>9.8000000000000007</v>
      </c>
      <c r="I103" s="623" t="s">
        <v>185</v>
      </c>
      <c r="J103" s="624">
        <v>6.0499999999999998E-3</v>
      </c>
      <c r="K103" s="622">
        <v>5.4</v>
      </c>
    </row>
    <row r="104" spans="2:11" x14ac:dyDescent="0.45">
      <c r="B104" s="964"/>
      <c r="C104" s="587" t="s">
        <v>195</v>
      </c>
      <c r="D104" s="588">
        <v>1000</v>
      </c>
      <c r="E104" s="626">
        <v>1000</v>
      </c>
      <c r="F104" s="589">
        <v>42825</v>
      </c>
      <c r="G104" s="589">
        <v>46416</v>
      </c>
      <c r="H104" s="610">
        <v>9.8000000000000007</v>
      </c>
      <c r="I104" s="621" t="s">
        <v>185</v>
      </c>
      <c r="J104" s="612">
        <v>6.0499999999999998E-3</v>
      </c>
      <c r="K104" s="607">
        <v>5.4</v>
      </c>
    </row>
    <row r="105" spans="2:11" x14ac:dyDescent="0.45">
      <c r="B105" s="964"/>
      <c r="C105" s="584" t="s">
        <v>194</v>
      </c>
      <c r="D105" s="585">
        <v>1000</v>
      </c>
      <c r="E105" s="627">
        <v>1000</v>
      </c>
      <c r="F105" s="625">
        <v>42825</v>
      </c>
      <c r="G105" s="625">
        <v>46416</v>
      </c>
      <c r="H105" s="618">
        <v>9.8000000000000007</v>
      </c>
      <c r="I105" s="623" t="s">
        <v>185</v>
      </c>
      <c r="J105" s="624">
        <v>6.0999999999999995E-3</v>
      </c>
      <c r="K105" s="622">
        <v>5.4</v>
      </c>
    </row>
    <row r="106" spans="2:11" ht="18.75" customHeight="1" x14ac:dyDescent="0.45">
      <c r="B106" s="964"/>
      <c r="C106" s="587" t="s">
        <v>39</v>
      </c>
      <c r="D106" s="588">
        <v>1000</v>
      </c>
      <c r="E106" s="626">
        <v>1000</v>
      </c>
      <c r="F106" s="589">
        <v>42825</v>
      </c>
      <c r="G106" s="589">
        <v>46416</v>
      </c>
      <c r="H106" s="610">
        <v>9.8000000000000007</v>
      </c>
      <c r="I106" s="611" t="s">
        <v>185</v>
      </c>
      <c r="J106" s="612">
        <v>6.0499999999999998E-3</v>
      </c>
      <c r="K106" s="607">
        <v>5.4</v>
      </c>
    </row>
    <row r="107" spans="2:11" ht="18.75" customHeight="1" x14ac:dyDescent="0.45">
      <c r="B107" s="964"/>
      <c r="C107" s="592" t="s">
        <v>56</v>
      </c>
      <c r="D107" s="593">
        <v>1099.5</v>
      </c>
      <c r="E107" s="971">
        <v>1500</v>
      </c>
      <c r="F107" s="973">
        <v>42856</v>
      </c>
      <c r="G107" s="973">
        <v>45597</v>
      </c>
      <c r="H107" s="974">
        <v>7.5</v>
      </c>
      <c r="I107" s="982" t="s">
        <v>185</v>
      </c>
      <c r="J107" s="983">
        <v>4.3639999999999998E-3</v>
      </c>
      <c r="K107" s="981">
        <v>3.2</v>
      </c>
    </row>
    <row r="108" spans="2:11" ht="18.75" customHeight="1" x14ac:dyDescent="0.45">
      <c r="B108" s="964"/>
      <c r="C108" s="578" t="s">
        <v>17</v>
      </c>
      <c r="D108" s="579">
        <v>400.5</v>
      </c>
      <c r="E108" s="972">
        <v>0</v>
      </c>
      <c r="F108" s="973"/>
      <c r="G108" s="973"/>
      <c r="H108" s="974">
        <v>0</v>
      </c>
      <c r="I108" s="975" t="e">
        <v>#N/A</v>
      </c>
      <c r="J108" s="983">
        <v>0</v>
      </c>
      <c r="K108" s="981" t="e">
        <v>#NUM!</v>
      </c>
    </row>
    <row r="109" spans="2:11" ht="18.75" customHeight="1" x14ac:dyDescent="0.45">
      <c r="B109" s="964"/>
      <c r="C109" s="587" t="s">
        <v>56</v>
      </c>
      <c r="D109" s="588">
        <v>1000</v>
      </c>
      <c r="E109" s="626">
        <v>1000</v>
      </c>
      <c r="F109" s="589">
        <v>42856</v>
      </c>
      <c r="G109" s="589">
        <v>45778</v>
      </c>
      <c r="H109" s="610">
        <v>8</v>
      </c>
      <c r="I109" s="611" t="s">
        <v>185</v>
      </c>
      <c r="J109" s="612">
        <v>3.8500000000000001E-3</v>
      </c>
      <c r="K109" s="607">
        <v>3.7</v>
      </c>
    </row>
    <row r="110" spans="2:11" x14ac:dyDescent="0.45">
      <c r="B110" s="964"/>
      <c r="C110" s="584" t="s">
        <v>19</v>
      </c>
      <c r="D110" s="585">
        <v>2000</v>
      </c>
      <c r="E110" s="627">
        <v>2000</v>
      </c>
      <c r="F110" s="625">
        <v>42856</v>
      </c>
      <c r="G110" s="625">
        <v>45413</v>
      </c>
      <c r="H110" s="618">
        <v>7</v>
      </c>
      <c r="I110" s="623" t="s">
        <v>185</v>
      </c>
      <c r="J110" s="624">
        <v>3.6880000000000003E-3</v>
      </c>
      <c r="K110" s="622">
        <v>2.7</v>
      </c>
    </row>
    <row r="111" spans="2:11" x14ac:dyDescent="0.45">
      <c r="B111" s="964"/>
      <c r="C111" s="590" t="s">
        <v>23</v>
      </c>
      <c r="D111" s="588">
        <v>2000</v>
      </c>
      <c r="E111" s="626">
        <v>2000</v>
      </c>
      <c r="F111" s="609">
        <v>42856</v>
      </c>
      <c r="G111" s="609">
        <v>46508</v>
      </c>
      <c r="H111" s="610">
        <v>10</v>
      </c>
      <c r="I111" s="611" t="s">
        <v>185</v>
      </c>
      <c r="J111" s="600">
        <v>5.7400000000000003E-3</v>
      </c>
      <c r="K111" s="613">
        <v>5.7</v>
      </c>
    </row>
    <row r="112" spans="2:11" x14ac:dyDescent="0.45">
      <c r="B112" s="964"/>
      <c r="C112" s="584" t="s">
        <v>197</v>
      </c>
      <c r="D112" s="585">
        <v>1000</v>
      </c>
      <c r="E112" s="627">
        <v>1000</v>
      </c>
      <c r="F112" s="625">
        <v>42856</v>
      </c>
      <c r="G112" s="617">
        <v>46508</v>
      </c>
      <c r="H112" s="618">
        <v>10</v>
      </c>
      <c r="I112" s="623" t="s">
        <v>185</v>
      </c>
      <c r="J112" s="624">
        <v>5.738E-3</v>
      </c>
      <c r="K112" s="622">
        <v>5.7</v>
      </c>
    </row>
    <row r="113" spans="2:11" x14ac:dyDescent="0.45">
      <c r="B113" s="964"/>
      <c r="C113" s="587" t="s">
        <v>21</v>
      </c>
      <c r="D113" s="588">
        <v>1000</v>
      </c>
      <c r="E113" s="626">
        <v>1000</v>
      </c>
      <c r="F113" s="589">
        <v>42856</v>
      </c>
      <c r="G113" s="609">
        <v>46508</v>
      </c>
      <c r="H113" s="610">
        <v>10</v>
      </c>
      <c r="I113" s="611" t="s">
        <v>185</v>
      </c>
      <c r="J113" s="612">
        <v>5.7400000000000003E-3</v>
      </c>
      <c r="K113" s="607">
        <v>5.7</v>
      </c>
    </row>
    <row r="114" spans="2:11" x14ac:dyDescent="0.45">
      <c r="B114" s="964"/>
      <c r="C114" s="592" t="s">
        <v>48</v>
      </c>
      <c r="D114" s="593">
        <v>2000</v>
      </c>
      <c r="E114" s="971">
        <v>8000</v>
      </c>
      <c r="F114" s="973">
        <v>42874</v>
      </c>
      <c r="G114" s="973">
        <v>45793</v>
      </c>
      <c r="H114" s="974">
        <v>8</v>
      </c>
      <c r="I114" s="982" t="s">
        <v>185</v>
      </c>
      <c r="J114" s="983">
        <v>3.4499999999999999E-3</v>
      </c>
      <c r="K114" s="981">
        <v>3.7</v>
      </c>
    </row>
    <row r="115" spans="2:11" x14ac:dyDescent="0.45">
      <c r="B115" s="964"/>
      <c r="C115" s="596" t="s">
        <v>49</v>
      </c>
      <c r="D115" s="597">
        <v>1800</v>
      </c>
      <c r="E115" s="984"/>
      <c r="F115" s="973"/>
      <c r="G115" s="973"/>
      <c r="H115" s="974">
        <v>0</v>
      </c>
      <c r="I115" s="982" t="e">
        <v>#N/A</v>
      </c>
      <c r="J115" s="983"/>
      <c r="K115" s="981" t="e">
        <v>#NUM!</v>
      </c>
    </row>
    <row r="116" spans="2:11" x14ac:dyDescent="0.45">
      <c r="B116" s="964"/>
      <c r="C116" s="596" t="s">
        <v>50</v>
      </c>
      <c r="D116" s="597">
        <v>1350</v>
      </c>
      <c r="E116" s="984"/>
      <c r="F116" s="973"/>
      <c r="G116" s="973"/>
      <c r="H116" s="974">
        <v>0</v>
      </c>
      <c r="I116" s="982" t="e">
        <v>#N/A</v>
      </c>
      <c r="J116" s="983"/>
      <c r="K116" s="981" t="e">
        <v>#NUM!</v>
      </c>
    </row>
    <row r="117" spans="2:11" x14ac:dyDescent="0.45">
      <c r="B117" s="964"/>
      <c r="C117" s="596" t="s">
        <v>51</v>
      </c>
      <c r="D117" s="597">
        <v>1000</v>
      </c>
      <c r="E117" s="984"/>
      <c r="F117" s="973"/>
      <c r="G117" s="973"/>
      <c r="H117" s="974">
        <v>0</v>
      </c>
      <c r="I117" s="982" t="e">
        <v>#N/A</v>
      </c>
      <c r="J117" s="983"/>
      <c r="K117" s="981" t="e">
        <v>#NUM!</v>
      </c>
    </row>
    <row r="118" spans="2:11" x14ac:dyDescent="0.45">
      <c r="B118" s="964"/>
      <c r="C118" s="596" t="s">
        <v>238</v>
      </c>
      <c r="D118" s="597">
        <v>950</v>
      </c>
      <c r="E118" s="984"/>
      <c r="F118" s="973"/>
      <c r="G118" s="973"/>
      <c r="H118" s="974">
        <v>0</v>
      </c>
      <c r="I118" s="982" t="e">
        <v>#N/A</v>
      </c>
      <c r="J118" s="983"/>
      <c r="K118" s="981" t="e">
        <v>#NUM!</v>
      </c>
    </row>
    <row r="119" spans="2:11" x14ac:dyDescent="0.45">
      <c r="B119" s="964"/>
      <c r="C119" s="596" t="s">
        <v>53</v>
      </c>
      <c r="D119" s="597">
        <v>450</v>
      </c>
      <c r="E119" s="984">
        <v>0</v>
      </c>
      <c r="F119" s="973"/>
      <c r="G119" s="973"/>
      <c r="H119" s="974">
        <v>0</v>
      </c>
      <c r="I119" s="975" t="e">
        <v>#N/A</v>
      </c>
      <c r="J119" s="983">
        <v>0</v>
      </c>
      <c r="K119" s="981" t="e">
        <v>#NUM!</v>
      </c>
    </row>
    <row r="120" spans="2:11" x14ac:dyDescent="0.45">
      <c r="B120" s="964"/>
      <c r="C120" s="578" t="s">
        <v>54</v>
      </c>
      <c r="D120" s="579">
        <v>450</v>
      </c>
      <c r="E120" s="972">
        <v>0</v>
      </c>
      <c r="F120" s="973"/>
      <c r="G120" s="973"/>
      <c r="H120" s="974">
        <v>0</v>
      </c>
      <c r="I120" s="975" t="e">
        <v>#N/A</v>
      </c>
      <c r="J120" s="983">
        <v>0</v>
      </c>
      <c r="K120" s="981" t="e">
        <v>#NUM!</v>
      </c>
    </row>
    <row r="121" spans="2:11" x14ac:dyDescent="0.45">
      <c r="B121" s="964"/>
      <c r="C121" s="580" t="s">
        <v>194</v>
      </c>
      <c r="D121" s="581">
        <v>1100</v>
      </c>
      <c r="E121" s="957">
        <v>1900</v>
      </c>
      <c r="F121" s="960">
        <v>42947</v>
      </c>
      <c r="G121" s="960">
        <v>45138</v>
      </c>
      <c r="H121" s="961">
        <v>6</v>
      </c>
      <c r="I121" s="967" t="s">
        <v>185</v>
      </c>
      <c r="J121" s="969">
        <v>6.8000000000000005E-3</v>
      </c>
      <c r="K121" s="966">
        <v>1.9</v>
      </c>
    </row>
    <row r="122" spans="2:11" x14ac:dyDescent="0.45">
      <c r="B122" s="964"/>
      <c r="C122" s="582" t="s">
        <v>205</v>
      </c>
      <c r="D122" s="583">
        <v>800</v>
      </c>
      <c r="E122" s="959">
        <v>0</v>
      </c>
      <c r="F122" s="960"/>
      <c r="G122" s="960"/>
      <c r="H122" s="961">
        <v>0</v>
      </c>
      <c r="I122" s="968" t="e">
        <v>#N/A</v>
      </c>
      <c r="J122" s="969"/>
      <c r="K122" s="966" t="e">
        <v>#NUM!</v>
      </c>
    </row>
    <row r="123" spans="2:11" x14ac:dyDescent="0.45">
      <c r="B123" s="964"/>
      <c r="C123" s="584" t="s">
        <v>19</v>
      </c>
      <c r="D123" s="585">
        <v>1000</v>
      </c>
      <c r="E123" s="627">
        <v>1000</v>
      </c>
      <c r="F123" s="625">
        <v>42947</v>
      </c>
      <c r="G123" s="625">
        <v>45138</v>
      </c>
      <c r="H123" s="618">
        <v>6</v>
      </c>
      <c r="I123" s="623" t="s">
        <v>185</v>
      </c>
      <c r="J123" s="624">
        <v>6.8792000000000002E-3</v>
      </c>
      <c r="K123" s="622">
        <v>1.9</v>
      </c>
    </row>
    <row r="124" spans="2:11" x14ac:dyDescent="0.45">
      <c r="B124" s="964"/>
      <c r="C124" s="580" t="s">
        <v>14</v>
      </c>
      <c r="D124" s="581">
        <v>2875</v>
      </c>
      <c r="E124" s="957">
        <v>3975</v>
      </c>
      <c r="F124" s="960">
        <v>42947</v>
      </c>
      <c r="G124" s="960">
        <v>45869</v>
      </c>
      <c r="H124" s="961">
        <v>8</v>
      </c>
      <c r="I124" s="967" t="s">
        <v>185</v>
      </c>
      <c r="J124" s="969">
        <v>8.5629999999999994E-3</v>
      </c>
      <c r="K124" s="966">
        <v>3.9</v>
      </c>
    </row>
    <row r="125" spans="2:11" x14ac:dyDescent="0.45">
      <c r="B125" s="964"/>
      <c r="C125" s="582" t="s">
        <v>23</v>
      </c>
      <c r="D125" s="583">
        <v>1100</v>
      </c>
      <c r="E125" s="959">
        <v>0</v>
      </c>
      <c r="F125" s="960"/>
      <c r="G125" s="960"/>
      <c r="H125" s="961">
        <v>0</v>
      </c>
      <c r="I125" s="968" t="e">
        <v>#N/A</v>
      </c>
      <c r="J125" s="969"/>
      <c r="K125" s="966" t="e">
        <v>#NUM!</v>
      </c>
    </row>
    <row r="126" spans="2:11" x14ac:dyDescent="0.45">
      <c r="B126" s="964"/>
      <c r="C126" s="592" t="s">
        <v>204</v>
      </c>
      <c r="D126" s="593">
        <v>2400</v>
      </c>
      <c r="E126" s="971">
        <v>3900</v>
      </c>
      <c r="F126" s="973">
        <v>42947</v>
      </c>
      <c r="G126" s="973">
        <v>46599</v>
      </c>
      <c r="H126" s="974">
        <v>10</v>
      </c>
      <c r="I126" s="982" t="s">
        <v>185</v>
      </c>
      <c r="J126" s="983">
        <v>1.04E-2</v>
      </c>
      <c r="K126" s="981">
        <v>5.9</v>
      </c>
    </row>
    <row r="127" spans="2:11" x14ac:dyDescent="0.45">
      <c r="B127" s="964"/>
      <c r="C127" s="596" t="s">
        <v>23</v>
      </c>
      <c r="D127" s="597">
        <v>1000</v>
      </c>
      <c r="E127" s="984"/>
      <c r="F127" s="973"/>
      <c r="G127" s="973"/>
      <c r="H127" s="974">
        <v>0</v>
      </c>
      <c r="I127" s="982" t="e">
        <v>#N/A</v>
      </c>
      <c r="J127" s="983"/>
      <c r="K127" s="981" t="e">
        <v>#NUM!</v>
      </c>
    </row>
    <row r="128" spans="2:11" x14ac:dyDescent="0.45">
      <c r="B128" s="964"/>
      <c r="C128" s="578" t="s">
        <v>14</v>
      </c>
      <c r="D128" s="579">
        <v>500</v>
      </c>
      <c r="E128" s="972"/>
      <c r="F128" s="973"/>
      <c r="G128" s="973"/>
      <c r="H128" s="974">
        <v>0</v>
      </c>
      <c r="I128" s="982" t="e">
        <v>#N/A</v>
      </c>
      <c r="J128" s="983"/>
      <c r="K128" s="981" t="e">
        <v>#NUM!</v>
      </c>
    </row>
    <row r="129" spans="2:11" x14ac:dyDescent="0.45">
      <c r="B129" s="964"/>
      <c r="C129" s="580" t="s">
        <v>17</v>
      </c>
      <c r="D129" s="581">
        <v>1900</v>
      </c>
      <c r="E129" s="957">
        <v>2900</v>
      </c>
      <c r="F129" s="960">
        <v>42947</v>
      </c>
      <c r="G129" s="960">
        <v>44771</v>
      </c>
      <c r="H129" s="961">
        <v>5</v>
      </c>
      <c r="I129" s="962" t="s">
        <v>185</v>
      </c>
      <c r="J129" s="963">
        <v>5.2420000000000001E-3</v>
      </c>
      <c r="K129" s="955">
        <v>0.9</v>
      </c>
    </row>
    <row r="130" spans="2:11" x14ac:dyDescent="0.45">
      <c r="B130" s="964"/>
      <c r="C130" s="598" t="s">
        <v>206</v>
      </c>
      <c r="D130" s="599">
        <v>500</v>
      </c>
      <c r="E130" s="958"/>
      <c r="F130" s="960"/>
      <c r="G130" s="960"/>
      <c r="H130" s="961">
        <v>0</v>
      </c>
      <c r="I130" s="962" t="e">
        <v>#N/A</v>
      </c>
      <c r="J130" s="963"/>
      <c r="K130" s="955" t="e">
        <v>#NUM!</v>
      </c>
    </row>
    <row r="131" spans="2:11" x14ac:dyDescent="0.45">
      <c r="B131" s="964"/>
      <c r="C131" s="582" t="s">
        <v>207</v>
      </c>
      <c r="D131" s="583">
        <v>500</v>
      </c>
      <c r="E131" s="959"/>
      <c r="F131" s="960"/>
      <c r="G131" s="960"/>
      <c r="H131" s="961">
        <v>0</v>
      </c>
      <c r="I131" s="962" t="e">
        <v>#N/A</v>
      </c>
      <c r="J131" s="963"/>
      <c r="K131" s="955" t="e">
        <v>#NUM!</v>
      </c>
    </row>
    <row r="132" spans="2:11" x14ac:dyDescent="0.45">
      <c r="B132" s="964"/>
      <c r="C132" s="584" t="s">
        <v>34</v>
      </c>
      <c r="D132" s="585">
        <v>3000</v>
      </c>
      <c r="E132" s="627">
        <v>3000</v>
      </c>
      <c r="F132" s="625">
        <v>42992</v>
      </c>
      <c r="G132" s="625">
        <v>46112</v>
      </c>
      <c r="H132" s="618">
        <v>8.6</v>
      </c>
      <c r="I132" s="586" t="s">
        <v>185</v>
      </c>
      <c r="J132" s="624">
        <v>4.4099999999999999E-3</v>
      </c>
      <c r="K132" s="622">
        <v>4.5999999999999996</v>
      </c>
    </row>
    <row r="133" spans="2:11" x14ac:dyDescent="0.45">
      <c r="B133" s="964"/>
      <c r="C133" s="587" t="s">
        <v>56</v>
      </c>
      <c r="D133" s="588">
        <v>2000</v>
      </c>
      <c r="E133" s="626">
        <v>2000</v>
      </c>
      <c r="F133" s="589">
        <v>43007</v>
      </c>
      <c r="G133" s="589">
        <v>46660</v>
      </c>
      <c r="H133" s="610">
        <v>10</v>
      </c>
      <c r="I133" s="621" t="s">
        <v>185</v>
      </c>
      <c r="J133" s="612">
        <v>5.1000000000000004E-3</v>
      </c>
      <c r="K133" s="607">
        <v>6.1</v>
      </c>
    </row>
    <row r="134" spans="2:11" x14ac:dyDescent="0.45">
      <c r="B134" s="964"/>
      <c r="C134" s="584" t="s">
        <v>34</v>
      </c>
      <c r="D134" s="585">
        <v>1000</v>
      </c>
      <c r="E134" s="627">
        <v>1000</v>
      </c>
      <c r="F134" s="625">
        <v>43010</v>
      </c>
      <c r="G134" s="625">
        <v>46660</v>
      </c>
      <c r="H134" s="618">
        <v>10</v>
      </c>
      <c r="I134" s="586" t="s">
        <v>185</v>
      </c>
      <c r="J134" s="624">
        <v>6.1799999999999997E-3</v>
      </c>
      <c r="K134" s="622">
        <v>6.1</v>
      </c>
    </row>
    <row r="135" spans="2:11" x14ac:dyDescent="0.45">
      <c r="B135" s="964"/>
      <c r="C135" s="580" t="s">
        <v>238</v>
      </c>
      <c r="D135" s="581">
        <v>1500</v>
      </c>
      <c r="E135" s="957">
        <v>3000</v>
      </c>
      <c r="F135" s="960">
        <v>43010</v>
      </c>
      <c r="G135" s="960">
        <v>45565</v>
      </c>
      <c r="H135" s="961">
        <v>7</v>
      </c>
      <c r="I135" s="980" t="s">
        <v>185</v>
      </c>
      <c r="J135" s="963">
        <v>3.163E-3</v>
      </c>
      <c r="K135" s="955">
        <v>3.1</v>
      </c>
    </row>
    <row r="136" spans="2:11" x14ac:dyDescent="0.45">
      <c r="B136" s="964"/>
      <c r="C136" s="598" t="s">
        <v>55</v>
      </c>
      <c r="D136" s="599">
        <v>1000</v>
      </c>
      <c r="E136" s="958">
        <v>0</v>
      </c>
      <c r="F136" s="960"/>
      <c r="G136" s="960"/>
      <c r="H136" s="961">
        <v>0</v>
      </c>
      <c r="I136" s="980" t="e">
        <v>#N/A</v>
      </c>
      <c r="J136" s="963"/>
      <c r="K136" s="955" t="e">
        <v>#NUM!</v>
      </c>
    </row>
    <row r="137" spans="2:11" x14ac:dyDescent="0.45">
      <c r="B137" s="964"/>
      <c r="C137" s="582" t="s">
        <v>49</v>
      </c>
      <c r="D137" s="583">
        <v>500</v>
      </c>
      <c r="E137" s="959">
        <v>0</v>
      </c>
      <c r="F137" s="960"/>
      <c r="G137" s="960"/>
      <c r="H137" s="961">
        <v>0</v>
      </c>
      <c r="I137" s="980" t="e">
        <v>#N/A</v>
      </c>
      <c r="J137" s="963"/>
      <c r="K137" s="955" t="e">
        <v>#NUM!</v>
      </c>
    </row>
    <row r="138" spans="2:11" x14ac:dyDescent="0.45">
      <c r="B138" s="964"/>
      <c r="C138" s="592" t="s">
        <v>56</v>
      </c>
      <c r="D138" s="593">
        <v>4764.5</v>
      </c>
      <c r="E138" s="971">
        <v>6500</v>
      </c>
      <c r="F138" s="973">
        <v>43014</v>
      </c>
      <c r="G138" s="973">
        <v>45504</v>
      </c>
      <c r="H138" s="974">
        <v>6.8</v>
      </c>
      <c r="I138" s="982" t="s">
        <v>185</v>
      </c>
      <c r="J138" s="983">
        <v>4.6958E-3</v>
      </c>
      <c r="K138" s="981">
        <v>2.9</v>
      </c>
    </row>
    <row r="139" spans="2:11" x14ac:dyDescent="0.45">
      <c r="B139" s="964"/>
      <c r="C139" s="578" t="s">
        <v>17</v>
      </c>
      <c r="D139" s="579">
        <v>1735.5</v>
      </c>
      <c r="E139" s="972">
        <v>0</v>
      </c>
      <c r="F139" s="973"/>
      <c r="G139" s="973"/>
      <c r="H139" s="974">
        <v>0</v>
      </c>
      <c r="I139" s="975" t="e">
        <v>#N/A</v>
      </c>
      <c r="J139" s="983">
        <v>0</v>
      </c>
      <c r="K139" s="981" t="e">
        <v>#NUM!</v>
      </c>
    </row>
    <row r="140" spans="2:11" x14ac:dyDescent="0.45">
      <c r="B140" s="964"/>
      <c r="C140" s="580" t="s">
        <v>56</v>
      </c>
      <c r="D140" s="581">
        <v>3300</v>
      </c>
      <c r="E140" s="957">
        <v>4500</v>
      </c>
      <c r="F140" s="960">
        <v>43061</v>
      </c>
      <c r="G140" s="960">
        <v>45982</v>
      </c>
      <c r="H140" s="961">
        <v>8</v>
      </c>
      <c r="I140" s="967" t="s">
        <v>185</v>
      </c>
      <c r="J140" s="969">
        <v>4.6464999999999996E-3</v>
      </c>
      <c r="K140" s="966">
        <v>4.2</v>
      </c>
    </row>
    <row r="141" spans="2:11" x14ac:dyDescent="0.45">
      <c r="B141" s="964"/>
      <c r="C141" s="582" t="s">
        <v>17</v>
      </c>
      <c r="D141" s="583">
        <v>1200</v>
      </c>
      <c r="E141" s="959">
        <v>0</v>
      </c>
      <c r="F141" s="960"/>
      <c r="G141" s="960"/>
      <c r="H141" s="961">
        <v>0</v>
      </c>
      <c r="I141" s="967" t="e">
        <v>#N/A</v>
      </c>
      <c r="J141" s="969"/>
      <c r="K141" s="966" t="e">
        <v>#NUM!</v>
      </c>
    </row>
    <row r="142" spans="2:11" x14ac:dyDescent="0.45">
      <c r="B142" s="964"/>
      <c r="C142" s="592" t="s">
        <v>56</v>
      </c>
      <c r="D142" s="593">
        <v>3300</v>
      </c>
      <c r="E142" s="971">
        <v>4500</v>
      </c>
      <c r="F142" s="973">
        <v>43061</v>
      </c>
      <c r="G142" s="973">
        <v>46164</v>
      </c>
      <c r="H142" s="974">
        <v>8.5</v>
      </c>
      <c r="I142" s="975" t="s">
        <v>185</v>
      </c>
      <c r="J142" s="977">
        <v>5.0781999999999997E-3</v>
      </c>
      <c r="K142" s="970">
        <v>4.7</v>
      </c>
    </row>
    <row r="143" spans="2:11" x14ac:dyDescent="0.45">
      <c r="B143" s="964"/>
      <c r="C143" s="578" t="s">
        <v>17</v>
      </c>
      <c r="D143" s="579">
        <v>1200</v>
      </c>
      <c r="E143" s="972">
        <v>0</v>
      </c>
      <c r="F143" s="973"/>
      <c r="G143" s="973"/>
      <c r="H143" s="974">
        <v>0</v>
      </c>
      <c r="I143" s="975" t="e">
        <v>#N/A</v>
      </c>
      <c r="J143" s="977"/>
      <c r="K143" s="970" t="e">
        <v>#NUM!</v>
      </c>
    </row>
    <row r="144" spans="2:11" x14ac:dyDescent="0.45">
      <c r="B144" s="964"/>
      <c r="C144" s="587" t="s">
        <v>208</v>
      </c>
      <c r="D144" s="588">
        <v>1000</v>
      </c>
      <c r="E144" s="626">
        <v>1000</v>
      </c>
      <c r="F144" s="589">
        <v>43061</v>
      </c>
      <c r="G144" s="589">
        <v>46713</v>
      </c>
      <c r="H144" s="610">
        <v>10</v>
      </c>
      <c r="I144" s="621" t="s">
        <v>185</v>
      </c>
      <c r="J144" s="612">
        <v>5.9299999999999995E-3</v>
      </c>
      <c r="K144" s="607">
        <v>6.2</v>
      </c>
    </row>
    <row r="145" spans="2:11" x14ac:dyDescent="0.45">
      <c r="B145" s="964"/>
      <c r="C145" s="584" t="s">
        <v>195</v>
      </c>
      <c r="D145" s="585">
        <v>2000</v>
      </c>
      <c r="E145" s="627">
        <v>2000</v>
      </c>
      <c r="F145" s="625">
        <v>43061</v>
      </c>
      <c r="G145" s="625">
        <v>46713</v>
      </c>
      <c r="H145" s="618">
        <v>10</v>
      </c>
      <c r="I145" s="586" t="s">
        <v>185</v>
      </c>
      <c r="J145" s="624">
        <v>5.9299999999999995E-3</v>
      </c>
      <c r="K145" s="622">
        <v>6.2</v>
      </c>
    </row>
    <row r="146" spans="2:11" x14ac:dyDescent="0.45">
      <c r="B146" s="964"/>
      <c r="C146" s="587" t="s">
        <v>194</v>
      </c>
      <c r="D146" s="588">
        <v>2500</v>
      </c>
      <c r="E146" s="626">
        <v>2500</v>
      </c>
      <c r="F146" s="589">
        <v>43098</v>
      </c>
      <c r="G146" s="589">
        <v>46749</v>
      </c>
      <c r="H146" s="610">
        <v>10</v>
      </c>
      <c r="I146" s="621" t="s">
        <v>185</v>
      </c>
      <c r="J146" s="612">
        <v>6.1500000000000001E-3</v>
      </c>
      <c r="K146" s="607">
        <v>6.3</v>
      </c>
    </row>
    <row r="147" spans="2:11" x14ac:dyDescent="0.45">
      <c r="B147" s="964"/>
      <c r="C147" s="591" t="s">
        <v>23</v>
      </c>
      <c r="D147" s="585">
        <v>2000</v>
      </c>
      <c r="E147" s="627">
        <v>2000</v>
      </c>
      <c r="F147" s="617">
        <v>43112</v>
      </c>
      <c r="G147" s="617">
        <v>46764</v>
      </c>
      <c r="H147" s="618">
        <v>10</v>
      </c>
      <c r="I147" s="623" t="s">
        <v>185</v>
      </c>
      <c r="J147" s="601">
        <v>6.43E-3</v>
      </c>
      <c r="K147" s="616">
        <v>6.4</v>
      </c>
    </row>
    <row r="148" spans="2:11" x14ac:dyDescent="0.45">
      <c r="B148" s="964"/>
      <c r="C148" s="580" t="s">
        <v>17</v>
      </c>
      <c r="D148" s="581">
        <v>1200</v>
      </c>
      <c r="E148" s="957">
        <v>2400</v>
      </c>
      <c r="F148" s="960">
        <v>43159</v>
      </c>
      <c r="G148" s="960">
        <v>44985</v>
      </c>
      <c r="H148" s="961">
        <v>5</v>
      </c>
      <c r="I148" s="967" t="s">
        <v>10</v>
      </c>
      <c r="J148" s="969">
        <v>3.5909000000000002E-3</v>
      </c>
      <c r="K148" s="966">
        <v>1.5</v>
      </c>
    </row>
    <row r="149" spans="2:11" x14ac:dyDescent="0.45">
      <c r="B149" s="964"/>
      <c r="C149" s="582" t="s">
        <v>19</v>
      </c>
      <c r="D149" s="583">
        <v>1200</v>
      </c>
      <c r="E149" s="959">
        <v>0</v>
      </c>
      <c r="F149" s="960"/>
      <c r="G149" s="960"/>
      <c r="H149" s="961">
        <v>0</v>
      </c>
      <c r="I149" s="968" t="e">
        <v>#N/A</v>
      </c>
      <c r="J149" s="969"/>
      <c r="K149" s="966" t="e">
        <v>#NUM!</v>
      </c>
    </row>
    <row r="150" spans="2:11" x14ac:dyDescent="0.45">
      <c r="B150" s="964"/>
      <c r="C150" s="584" t="s">
        <v>56</v>
      </c>
      <c r="D150" s="585">
        <v>1200</v>
      </c>
      <c r="E150" s="627">
        <v>1200</v>
      </c>
      <c r="F150" s="625">
        <v>43159</v>
      </c>
      <c r="G150" s="625">
        <v>45716</v>
      </c>
      <c r="H150" s="618">
        <v>7</v>
      </c>
      <c r="I150" s="623" t="s">
        <v>185</v>
      </c>
      <c r="J150" s="624">
        <v>6.4000000000000003E-3</v>
      </c>
      <c r="K150" s="622">
        <v>3.5</v>
      </c>
    </row>
    <row r="151" spans="2:11" x14ac:dyDescent="0.45">
      <c r="B151" s="964"/>
      <c r="C151" s="580" t="s">
        <v>204</v>
      </c>
      <c r="D151" s="581">
        <v>900</v>
      </c>
      <c r="E151" s="957">
        <v>2700</v>
      </c>
      <c r="F151" s="960">
        <v>43159</v>
      </c>
      <c r="G151" s="960">
        <v>45716</v>
      </c>
      <c r="H151" s="961">
        <v>7</v>
      </c>
      <c r="I151" s="962" t="s">
        <v>185</v>
      </c>
      <c r="J151" s="963">
        <v>7.1879999999999999E-3</v>
      </c>
      <c r="K151" s="955">
        <v>3.5</v>
      </c>
    </row>
    <row r="152" spans="2:11" x14ac:dyDescent="0.45">
      <c r="B152" s="964"/>
      <c r="C152" s="598" t="s">
        <v>27</v>
      </c>
      <c r="D152" s="599">
        <v>900</v>
      </c>
      <c r="E152" s="958"/>
      <c r="F152" s="960"/>
      <c r="G152" s="960"/>
      <c r="H152" s="961">
        <v>0</v>
      </c>
      <c r="I152" s="962" t="e">
        <v>#N/A</v>
      </c>
      <c r="J152" s="963"/>
      <c r="K152" s="955" t="e">
        <v>#NUM!</v>
      </c>
    </row>
    <row r="153" spans="2:11" x14ac:dyDescent="0.45">
      <c r="B153" s="964"/>
      <c r="C153" s="582" t="s">
        <v>34</v>
      </c>
      <c r="D153" s="583">
        <v>900</v>
      </c>
      <c r="E153" s="959"/>
      <c r="F153" s="960"/>
      <c r="G153" s="960"/>
      <c r="H153" s="961">
        <v>0</v>
      </c>
      <c r="I153" s="962" t="e">
        <v>#N/A</v>
      </c>
      <c r="J153" s="963"/>
      <c r="K153" s="955" t="e">
        <v>#NUM!</v>
      </c>
    </row>
    <row r="154" spans="2:11" x14ac:dyDescent="0.45">
      <c r="B154" s="964"/>
      <c r="C154" s="592" t="s">
        <v>23</v>
      </c>
      <c r="D154" s="593">
        <v>1500</v>
      </c>
      <c r="E154" s="971">
        <v>2700</v>
      </c>
      <c r="F154" s="973">
        <v>43159</v>
      </c>
      <c r="G154" s="973">
        <v>46080</v>
      </c>
      <c r="H154" s="974">
        <v>8</v>
      </c>
      <c r="I154" s="975" t="s">
        <v>185</v>
      </c>
      <c r="J154" s="977">
        <v>8.0000000000000002E-3</v>
      </c>
      <c r="K154" s="970">
        <v>4.5</v>
      </c>
    </row>
    <row r="155" spans="2:11" x14ac:dyDescent="0.45">
      <c r="B155" s="964"/>
      <c r="C155" s="578" t="s">
        <v>14</v>
      </c>
      <c r="D155" s="579">
        <v>1200</v>
      </c>
      <c r="E155" s="972">
        <v>0</v>
      </c>
      <c r="F155" s="973"/>
      <c r="G155" s="973"/>
      <c r="H155" s="974">
        <v>0</v>
      </c>
      <c r="I155" s="976" t="e">
        <v>#N/A</v>
      </c>
      <c r="J155" s="977"/>
      <c r="K155" s="970" t="e">
        <v>#NUM!</v>
      </c>
    </row>
    <row r="156" spans="2:11" x14ac:dyDescent="0.45">
      <c r="B156" s="964"/>
      <c r="C156" s="587" t="s">
        <v>19</v>
      </c>
      <c r="D156" s="588">
        <v>5500</v>
      </c>
      <c r="E156" s="626">
        <v>5500</v>
      </c>
      <c r="F156" s="589">
        <v>43189</v>
      </c>
      <c r="G156" s="589">
        <v>45930</v>
      </c>
      <c r="H156" s="610">
        <v>7.5</v>
      </c>
      <c r="I156" s="621" t="s">
        <v>185</v>
      </c>
      <c r="J156" s="612">
        <v>4.3899999999999998E-3</v>
      </c>
      <c r="K156" s="607">
        <v>4.0999999999999996</v>
      </c>
    </row>
    <row r="157" spans="2:11" x14ac:dyDescent="0.45">
      <c r="B157" s="964"/>
      <c r="C157" s="584" t="s">
        <v>19</v>
      </c>
      <c r="D157" s="585">
        <v>3000</v>
      </c>
      <c r="E157" s="627">
        <v>3000</v>
      </c>
      <c r="F157" s="625">
        <v>43189</v>
      </c>
      <c r="G157" s="625">
        <v>45747</v>
      </c>
      <c r="H157" s="618">
        <v>7</v>
      </c>
      <c r="I157" s="586" t="s">
        <v>185</v>
      </c>
      <c r="J157" s="624">
        <v>3.9900000000000005E-3</v>
      </c>
      <c r="K157" s="622">
        <v>3.6</v>
      </c>
    </row>
    <row r="158" spans="2:11" x14ac:dyDescent="0.45">
      <c r="B158" s="964"/>
      <c r="C158" s="587" t="s">
        <v>14</v>
      </c>
      <c r="D158" s="588">
        <v>8500</v>
      </c>
      <c r="E158" s="626">
        <v>8500</v>
      </c>
      <c r="F158" s="589">
        <v>43311</v>
      </c>
      <c r="G158" s="589">
        <v>47330</v>
      </c>
      <c r="H158" s="610">
        <v>11</v>
      </c>
      <c r="I158" s="611" t="s">
        <v>185</v>
      </c>
      <c r="J158" s="612">
        <v>7.7099999999999998E-3</v>
      </c>
      <c r="K158" s="607">
        <v>7.9</v>
      </c>
    </row>
    <row r="159" spans="2:11" x14ac:dyDescent="0.45">
      <c r="B159" s="964"/>
      <c r="C159" s="584" t="s">
        <v>23</v>
      </c>
      <c r="D159" s="585">
        <v>3400</v>
      </c>
      <c r="E159" s="627">
        <v>3400</v>
      </c>
      <c r="F159" s="625">
        <v>43312</v>
      </c>
      <c r="G159" s="625">
        <v>46965</v>
      </c>
      <c r="H159" s="618">
        <v>10</v>
      </c>
      <c r="I159" s="623" t="s">
        <v>121</v>
      </c>
      <c r="J159" s="624">
        <v>9.2250000000000006E-3</v>
      </c>
      <c r="K159" s="622">
        <v>6.9</v>
      </c>
    </row>
    <row r="160" spans="2:11" x14ac:dyDescent="0.45">
      <c r="B160" s="964"/>
      <c r="C160" s="580" t="s">
        <v>204</v>
      </c>
      <c r="D160" s="581">
        <v>1000</v>
      </c>
      <c r="E160" s="957">
        <v>1500</v>
      </c>
      <c r="F160" s="960">
        <v>43312</v>
      </c>
      <c r="G160" s="960">
        <v>46965</v>
      </c>
      <c r="H160" s="961">
        <v>10</v>
      </c>
      <c r="I160" s="967" t="s">
        <v>185</v>
      </c>
      <c r="J160" s="969">
        <v>1.0187999999999999E-2</v>
      </c>
      <c r="K160" s="966">
        <v>6.9</v>
      </c>
    </row>
    <row r="161" spans="2:11" x14ac:dyDescent="0.45">
      <c r="B161" s="964"/>
      <c r="C161" s="582" t="s">
        <v>25</v>
      </c>
      <c r="D161" s="583">
        <v>500</v>
      </c>
      <c r="E161" s="959">
        <v>0</v>
      </c>
      <c r="F161" s="960"/>
      <c r="G161" s="960"/>
      <c r="H161" s="961">
        <v>0</v>
      </c>
      <c r="I161" s="968" t="e">
        <v>#N/A</v>
      </c>
      <c r="J161" s="969"/>
      <c r="K161" s="966" t="e">
        <v>#NUM!</v>
      </c>
    </row>
    <row r="162" spans="2:11" x14ac:dyDescent="0.45">
      <c r="B162" s="964"/>
      <c r="C162" s="584" t="s">
        <v>17</v>
      </c>
      <c r="D162" s="585">
        <v>2900</v>
      </c>
      <c r="E162" s="627">
        <v>2900</v>
      </c>
      <c r="F162" s="625">
        <v>43312</v>
      </c>
      <c r="G162" s="625">
        <v>46234</v>
      </c>
      <c r="H162" s="618">
        <v>8</v>
      </c>
      <c r="I162" s="623" t="s">
        <v>121</v>
      </c>
      <c r="J162" s="624">
        <v>7.7699999999999991E-3</v>
      </c>
      <c r="K162" s="622">
        <v>4.9000000000000004</v>
      </c>
    </row>
    <row r="163" spans="2:11" x14ac:dyDescent="0.45">
      <c r="B163" s="964"/>
      <c r="C163" s="587" t="s">
        <v>56</v>
      </c>
      <c r="D163" s="588">
        <v>2000</v>
      </c>
      <c r="E163" s="626">
        <v>2000</v>
      </c>
      <c r="F163" s="589">
        <v>43312</v>
      </c>
      <c r="G163" s="589">
        <v>46234</v>
      </c>
      <c r="H163" s="610">
        <v>8</v>
      </c>
      <c r="I163" s="611" t="s">
        <v>185</v>
      </c>
      <c r="J163" s="612">
        <v>7.7000000000000002E-3</v>
      </c>
      <c r="K163" s="607">
        <v>4.9000000000000004</v>
      </c>
    </row>
    <row r="164" spans="2:11" x14ac:dyDescent="0.45">
      <c r="B164" s="964"/>
      <c r="C164" s="584" t="s">
        <v>197</v>
      </c>
      <c r="D164" s="585">
        <v>800</v>
      </c>
      <c r="E164" s="627">
        <v>800</v>
      </c>
      <c r="F164" s="625">
        <v>43312</v>
      </c>
      <c r="G164" s="625">
        <v>46234</v>
      </c>
      <c r="H164" s="618">
        <v>8</v>
      </c>
      <c r="I164" s="623" t="s">
        <v>185</v>
      </c>
      <c r="J164" s="624">
        <v>8.3379999999999999E-3</v>
      </c>
      <c r="K164" s="622">
        <v>4.9000000000000004</v>
      </c>
    </row>
    <row r="165" spans="2:11" x14ac:dyDescent="0.45">
      <c r="B165" s="964"/>
      <c r="C165" s="580" t="s">
        <v>205</v>
      </c>
      <c r="D165" s="581">
        <v>800</v>
      </c>
      <c r="E165" s="957">
        <v>1800</v>
      </c>
      <c r="F165" s="960">
        <v>43312</v>
      </c>
      <c r="G165" s="960">
        <v>45869</v>
      </c>
      <c r="H165" s="961">
        <v>7</v>
      </c>
      <c r="I165" s="962" t="s">
        <v>185</v>
      </c>
      <c r="J165" s="963">
        <v>7.4250000000000002E-3</v>
      </c>
      <c r="K165" s="955">
        <v>3.9</v>
      </c>
    </row>
    <row r="166" spans="2:11" x14ac:dyDescent="0.45">
      <c r="B166" s="964"/>
      <c r="C166" s="598" t="s">
        <v>27</v>
      </c>
      <c r="D166" s="599">
        <v>600</v>
      </c>
      <c r="E166" s="958"/>
      <c r="F166" s="960"/>
      <c r="G166" s="960"/>
      <c r="H166" s="961">
        <v>0</v>
      </c>
      <c r="I166" s="962" t="e">
        <v>#N/A</v>
      </c>
      <c r="J166" s="963"/>
      <c r="K166" s="955" t="e">
        <v>#NUM!</v>
      </c>
    </row>
    <row r="167" spans="2:11" x14ac:dyDescent="0.45">
      <c r="B167" s="964"/>
      <c r="C167" s="582" t="s">
        <v>50</v>
      </c>
      <c r="D167" s="583">
        <v>400</v>
      </c>
      <c r="E167" s="959"/>
      <c r="F167" s="960"/>
      <c r="G167" s="960"/>
      <c r="H167" s="961">
        <v>0</v>
      </c>
      <c r="I167" s="962" t="e">
        <v>#N/A</v>
      </c>
      <c r="J167" s="963"/>
      <c r="K167" s="955" t="e">
        <v>#NUM!</v>
      </c>
    </row>
    <row r="168" spans="2:11" x14ac:dyDescent="0.45">
      <c r="B168" s="964"/>
      <c r="C168" s="584" t="s">
        <v>19</v>
      </c>
      <c r="D168" s="585">
        <v>2900</v>
      </c>
      <c r="E168" s="627">
        <v>2900</v>
      </c>
      <c r="F168" s="625">
        <v>43312</v>
      </c>
      <c r="G168" s="625">
        <v>44957</v>
      </c>
      <c r="H168" s="618">
        <v>4.5</v>
      </c>
      <c r="I168" s="623" t="s">
        <v>10</v>
      </c>
      <c r="J168" s="624">
        <v>3.3408999999999999E-3</v>
      </c>
      <c r="K168" s="622">
        <v>1.4</v>
      </c>
    </row>
    <row r="169" spans="2:11" x14ac:dyDescent="0.45">
      <c r="B169" s="964"/>
      <c r="C169" s="587" t="s">
        <v>21</v>
      </c>
      <c r="D169" s="588">
        <v>3500</v>
      </c>
      <c r="E169" s="626">
        <v>3500</v>
      </c>
      <c r="F169" s="589">
        <v>43371</v>
      </c>
      <c r="G169" s="589">
        <v>46477</v>
      </c>
      <c r="H169" s="610">
        <v>8.5</v>
      </c>
      <c r="I169" s="621" t="s">
        <v>185</v>
      </c>
      <c r="J169" s="612">
        <v>5.6399999999999992E-3</v>
      </c>
      <c r="K169" s="607">
        <v>5.6</v>
      </c>
    </row>
    <row r="170" spans="2:11" x14ac:dyDescent="0.45">
      <c r="B170" s="964"/>
      <c r="C170" s="584" t="s">
        <v>21</v>
      </c>
      <c r="D170" s="585">
        <v>3000</v>
      </c>
      <c r="E170" s="627">
        <v>3000</v>
      </c>
      <c r="F170" s="625">
        <v>43371</v>
      </c>
      <c r="G170" s="625">
        <v>46660</v>
      </c>
      <c r="H170" s="618">
        <v>9</v>
      </c>
      <c r="I170" s="586" t="s">
        <v>185</v>
      </c>
      <c r="J170" s="624">
        <v>6.0999999999999995E-3</v>
      </c>
      <c r="K170" s="622">
        <v>6.1</v>
      </c>
    </row>
    <row r="171" spans="2:11" x14ac:dyDescent="0.45">
      <c r="B171" s="964"/>
      <c r="C171" s="580" t="s">
        <v>49</v>
      </c>
      <c r="D171" s="581">
        <v>500</v>
      </c>
      <c r="E171" s="957">
        <v>1000</v>
      </c>
      <c r="F171" s="960">
        <v>43462</v>
      </c>
      <c r="G171" s="960">
        <v>46017</v>
      </c>
      <c r="H171" s="961">
        <v>7</v>
      </c>
      <c r="I171" s="980" t="s">
        <v>185</v>
      </c>
      <c r="J171" s="963">
        <v>2.238E-3</v>
      </c>
      <c r="K171" s="955">
        <v>4.3</v>
      </c>
    </row>
    <row r="172" spans="2:11" x14ac:dyDescent="0.45">
      <c r="B172" s="964"/>
      <c r="C172" s="582" t="s">
        <v>209</v>
      </c>
      <c r="D172" s="583">
        <v>500</v>
      </c>
      <c r="E172" s="959">
        <v>0</v>
      </c>
      <c r="F172" s="960"/>
      <c r="G172" s="960"/>
      <c r="H172" s="961">
        <v>0</v>
      </c>
      <c r="I172" s="980" t="e">
        <v>#N/A</v>
      </c>
      <c r="J172" s="963"/>
      <c r="K172" s="955" t="e">
        <v>#NUM!</v>
      </c>
    </row>
    <row r="173" spans="2:11" x14ac:dyDescent="0.45">
      <c r="B173" s="964"/>
      <c r="C173" s="584" t="s">
        <v>39</v>
      </c>
      <c r="D173" s="585">
        <v>500</v>
      </c>
      <c r="E173" s="627">
        <v>500</v>
      </c>
      <c r="F173" s="625">
        <v>43462</v>
      </c>
      <c r="G173" s="625">
        <v>47115</v>
      </c>
      <c r="H173" s="618">
        <v>10</v>
      </c>
      <c r="I173" s="623" t="s">
        <v>185</v>
      </c>
      <c r="J173" s="624">
        <v>5.3749999999999996E-3</v>
      </c>
      <c r="K173" s="622">
        <v>7.3</v>
      </c>
    </row>
    <row r="174" spans="2:11" x14ac:dyDescent="0.45">
      <c r="B174" s="964"/>
      <c r="C174" s="590" t="s">
        <v>56</v>
      </c>
      <c r="D174" s="588">
        <v>7500</v>
      </c>
      <c r="E174" s="626">
        <v>7500</v>
      </c>
      <c r="F174" s="609">
        <v>43553</v>
      </c>
      <c r="G174" s="609">
        <v>46843</v>
      </c>
      <c r="H174" s="610">
        <v>9</v>
      </c>
      <c r="I174" s="614" t="s">
        <v>185</v>
      </c>
      <c r="J174" s="615">
        <v>3.8999999999999998E-3</v>
      </c>
      <c r="K174" s="613">
        <v>6.6</v>
      </c>
    </row>
    <row r="175" spans="2:11" x14ac:dyDescent="0.45">
      <c r="B175" s="964"/>
      <c r="C175" s="591" t="s">
        <v>17</v>
      </c>
      <c r="D175" s="585">
        <v>5000</v>
      </c>
      <c r="E175" s="627">
        <v>5000</v>
      </c>
      <c r="F175" s="617">
        <v>43553</v>
      </c>
      <c r="G175" s="617">
        <v>46843</v>
      </c>
      <c r="H175" s="618">
        <v>9</v>
      </c>
      <c r="I175" s="619" t="s">
        <v>185</v>
      </c>
      <c r="J175" s="620">
        <v>4.7426999999999999E-3</v>
      </c>
      <c r="K175" s="616">
        <v>6.6</v>
      </c>
    </row>
    <row r="176" spans="2:11" x14ac:dyDescent="0.45">
      <c r="B176" s="964"/>
      <c r="C176" s="590" t="s">
        <v>56</v>
      </c>
      <c r="D176" s="588">
        <v>7500</v>
      </c>
      <c r="E176" s="626">
        <v>7500</v>
      </c>
      <c r="F176" s="609">
        <v>43553</v>
      </c>
      <c r="G176" s="609">
        <v>47025</v>
      </c>
      <c r="H176" s="610">
        <v>9.5</v>
      </c>
      <c r="I176" s="614" t="s">
        <v>185</v>
      </c>
      <c r="J176" s="615">
        <v>4.45E-3</v>
      </c>
      <c r="K176" s="613">
        <v>7.1</v>
      </c>
    </row>
    <row r="177" spans="2:11" x14ac:dyDescent="0.45">
      <c r="B177" s="964"/>
      <c r="C177" s="591" t="s">
        <v>17</v>
      </c>
      <c r="D177" s="585">
        <v>2000</v>
      </c>
      <c r="E177" s="627">
        <v>2000</v>
      </c>
      <c r="F177" s="617">
        <v>43637</v>
      </c>
      <c r="G177" s="617">
        <v>44551</v>
      </c>
      <c r="H177" s="618">
        <v>2.5</v>
      </c>
      <c r="I177" s="619" t="s">
        <v>10</v>
      </c>
      <c r="J177" s="620">
        <v>2.5544999999999999E-3</v>
      </c>
      <c r="K177" s="616">
        <v>0.3</v>
      </c>
    </row>
    <row r="178" spans="2:11" x14ac:dyDescent="0.45">
      <c r="B178" s="964"/>
      <c r="C178" s="580" t="s">
        <v>23</v>
      </c>
      <c r="D178" s="581">
        <v>2000</v>
      </c>
      <c r="E178" s="957">
        <v>2900</v>
      </c>
      <c r="F178" s="960">
        <v>43677</v>
      </c>
      <c r="G178" s="960">
        <v>47330</v>
      </c>
      <c r="H178" s="961">
        <v>10</v>
      </c>
      <c r="I178" s="967" t="s">
        <v>185</v>
      </c>
      <c r="J178" s="969">
        <v>7.2379999999999996E-3</v>
      </c>
      <c r="K178" s="978">
        <v>7.9</v>
      </c>
    </row>
    <row r="179" spans="2:11" x14ac:dyDescent="0.45">
      <c r="B179" s="964"/>
      <c r="C179" s="582" t="s">
        <v>14</v>
      </c>
      <c r="D179" s="583">
        <v>900</v>
      </c>
      <c r="E179" s="959">
        <v>0</v>
      </c>
      <c r="F179" s="960"/>
      <c r="G179" s="960"/>
      <c r="H179" s="961">
        <v>0</v>
      </c>
      <c r="I179" s="968" t="e">
        <v>#N/A</v>
      </c>
      <c r="J179" s="969"/>
      <c r="K179" s="979" t="e">
        <v>#NUM!</v>
      </c>
    </row>
    <row r="180" spans="2:11" x14ac:dyDescent="0.45">
      <c r="B180" s="964"/>
      <c r="C180" s="584" t="s">
        <v>56</v>
      </c>
      <c r="D180" s="585">
        <v>1050</v>
      </c>
      <c r="E180" s="627">
        <v>1050</v>
      </c>
      <c r="F180" s="625">
        <v>43677</v>
      </c>
      <c r="G180" s="625">
        <v>47149</v>
      </c>
      <c r="H180" s="618">
        <v>9.5</v>
      </c>
      <c r="I180" s="623" t="s">
        <v>185</v>
      </c>
      <c r="J180" s="624">
        <v>6.7500000000000008E-3</v>
      </c>
      <c r="K180" s="622">
        <v>7.4</v>
      </c>
    </row>
    <row r="181" spans="2:11" x14ac:dyDescent="0.45">
      <c r="B181" s="964"/>
      <c r="C181" s="580" t="s">
        <v>197</v>
      </c>
      <c r="D181" s="581">
        <v>2600</v>
      </c>
      <c r="E181" s="957">
        <v>3400</v>
      </c>
      <c r="F181" s="960">
        <v>43677</v>
      </c>
      <c r="G181" s="960">
        <v>46783</v>
      </c>
      <c r="H181" s="961">
        <v>8.5</v>
      </c>
      <c r="I181" s="967" t="s">
        <v>185</v>
      </c>
      <c r="J181" s="969">
        <v>6.0439999999999999E-3</v>
      </c>
      <c r="K181" s="966">
        <v>6.4</v>
      </c>
    </row>
    <row r="182" spans="2:11" x14ac:dyDescent="0.45">
      <c r="B182" s="964"/>
      <c r="C182" s="582" t="s">
        <v>14</v>
      </c>
      <c r="D182" s="583">
        <v>800</v>
      </c>
      <c r="E182" s="959">
        <v>0</v>
      </c>
      <c r="F182" s="960"/>
      <c r="G182" s="960"/>
      <c r="H182" s="961">
        <v>0</v>
      </c>
      <c r="I182" s="968" t="e">
        <v>#N/A</v>
      </c>
      <c r="J182" s="969"/>
      <c r="K182" s="966" t="e">
        <v>#NUM!</v>
      </c>
    </row>
    <row r="183" spans="2:11" x14ac:dyDescent="0.45">
      <c r="B183" s="964"/>
      <c r="C183" s="584" t="s">
        <v>17</v>
      </c>
      <c r="D183" s="585">
        <v>1000</v>
      </c>
      <c r="E183" s="627">
        <v>1000</v>
      </c>
      <c r="F183" s="625">
        <v>43677</v>
      </c>
      <c r="G183" s="625">
        <v>46599</v>
      </c>
      <c r="H183" s="618">
        <v>8</v>
      </c>
      <c r="I183" s="623" t="s">
        <v>121</v>
      </c>
      <c r="J183" s="624">
        <v>4.8799999999999998E-3</v>
      </c>
      <c r="K183" s="622">
        <v>5.9</v>
      </c>
    </row>
    <row r="184" spans="2:11" x14ac:dyDescent="0.45">
      <c r="B184" s="964"/>
      <c r="C184" s="580" t="s">
        <v>194</v>
      </c>
      <c r="D184" s="581">
        <v>2000</v>
      </c>
      <c r="E184" s="957">
        <v>4000</v>
      </c>
      <c r="F184" s="960">
        <v>43677</v>
      </c>
      <c r="G184" s="960">
        <v>46418</v>
      </c>
      <c r="H184" s="961">
        <v>7.5</v>
      </c>
      <c r="I184" s="967" t="s">
        <v>185</v>
      </c>
      <c r="J184" s="969">
        <v>5.2750000000000002E-3</v>
      </c>
      <c r="K184" s="966">
        <v>5.4</v>
      </c>
    </row>
    <row r="185" spans="2:11" x14ac:dyDescent="0.45">
      <c r="B185" s="964"/>
      <c r="C185" s="582" t="s">
        <v>197</v>
      </c>
      <c r="D185" s="583">
        <v>2000</v>
      </c>
      <c r="E185" s="959">
        <v>0</v>
      </c>
      <c r="F185" s="960"/>
      <c r="G185" s="960"/>
      <c r="H185" s="961">
        <v>0</v>
      </c>
      <c r="I185" s="968" t="e">
        <v>#N/A</v>
      </c>
      <c r="J185" s="969"/>
      <c r="K185" s="966" t="e">
        <v>#NUM!</v>
      </c>
    </row>
    <row r="186" spans="2:11" x14ac:dyDescent="0.45">
      <c r="B186" s="964"/>
      <c r="C186" s="592" t="s">
        <v>210</v>
      </c>
      <c r="D186" s="593">
        <v>500</v>
      </c>
      <c r="E186" s="971">
        <v>900</v>
      </c>
      <c r="F186" s="973">
        <v>43677</v>
      </c>
      <c r="G186" s="973">
        <v>46234</v>
      </c>
      <c r="H186" s="974">
        <v>7</v>
      </c>
      <c r="I186" s="975" t="s">
        <v>185</v>
      </c>
      <c r="J186" s="977">
        <v>4.8999999999999998E-3</v>
      </c>
      <c r="K186" s="970">
        <v>4.9000000000000004</v>
      </c>
    </row>
    <row r="187" spans="2:11" x14ac:dyDescent="0.45">
      <c r="B187" s="964"/>
      <c r="C187" s="578" t="s">
        <v>205</v>
      </c>
      <c r="D187" s="579">
        <v>400</v>
      </c>
      <c r="E187" s="972">
        <v>0</v>
      </c>
      <c r="F187" s="973"/>
      <c r="G187" s="973"/>
      <c r="H187" s="974">
        <v>0</v>
      </c>
      <c r="I187" s="976" t="e">
        <v>#N/A</v>
      </c>
      <c r="J187" s="977"/>
      <c r="K187" s="970" t="e">
        <v>#NUM!</v>
      </c>
    </row>
    <row r="188" spans="2:11" x14ac:dyDescent="0.45">
      <c r="B188" s="964"/>
      <c r="C188" s="587" t="s">
        <v>19</v>
      </c>
      <c r="D188" s="588">
        <v>1950</v>
      </c>
      <c r="E188" s="626">
        <v>1950</v>
      </c>
      <c r="F188" s="589">
        <v>43677</v>
      </c>
      <c r="G188" s="589">
        <v>45688</v>
      </c>
      <c r="H188" s="610">
        <v>5.5</v>
      </c>
      <c r="I188" s="614" t="s">
        <v>10</v>
      </c>
      <c r="J188" s="612">
        <v>3.8409E-3</v>
      </c>
      <c r="K188" s="607">
        <v>3.4</v>
      </c>
    </row>
    <row r="189" spans="2:11" x14ac:dyDescent="0.45">
      <c r="B189" s="964"/>
      <c r="C189" s="591" t="s">
        <v>56</v>
      </c>
      <c r="D189" s="585">
        <v>5500</v>
      </c>
      <c r="E189" s="627">
        <v>5500</v>
      </c>
      <c r="F189" s="617">
        <v>43707</v>
      </c>
      <c r="G189" s="617">
        <v>44620</v>
      </c>
      <c r="H189" s="618">
        <v>2.5</v>
      </c>
      <c r="I189" s="619" t="s">
        <v>10</v>
      </c>
      <c r="J189" s="620">
        <v>2.6544999999999997E-3</v>
      </c>
      <c r="K189" s="616">
        <v>0.5</v>
      </c>
    </row>
    <row r="190" spans="2:11" x14ac:dyDescent="0.45">
      <c r="B190" s="964"/>
      <c r="C190" s="590" t="s">
        <v>23</v>
      </c>
      <c r="D190" s="588">
        <v>3000</v>
      </c>
      <c r="E190" s="626">
        <v>3000</v>
      </c>
      <c r="F190" s="609">
        <v>43712</v>
      </c>
      <c r="G190" s="609">
        <v>47365</v>
      </c>
      <c r="H190" s="610">
        <v>10</v>
      </c>
      <c r="I190" s="611" t="s">
        <v>185</v>
      </c>
      <c r="J190" s="600">
        <v>2.66E-3</v>
      </c>
      <c r="K190" s="613">
        <v>8</v>
      </c>
    </row>
    <row r="191" spans="2:11" x14ac:dyDescent="0.45">
      <c r="B191" s="964"/>
      <c r="C191" s="584" t="s">
        <v>21</v>
      </c>
      <c r="D191" s="585">
        <v>2000</v>
      </c>
      <c r="E191" s="627">
        <v>2000</v>
      </c>
      <c r="F191" s="625">
        <v>43712</v>
      </c>
      <c r="G191" s="625">
        <v>47365</v>
      </c>
      <c r="H191" s="618">
        <v>10</v>
      </c>
      <c r="I191" s="586" t="s">
        <v>185</v>
      </c>
      <c r="J191" s="624">
        <v>2.66E-3</v>
      </c>
      <c r="K191" s="622">
        <v>8</v>
      </c>
    </row>
    <row r="192" spans="2:11" x14ac:dyDescent="0.45">
      <c r="B192" s="964"/>
      <c r="C192" s="590" t="s">
        <v>56</v>
      </c>
      <c r="D192" s="588">
        <v>5500</v>
      </c>
      <c r="E192" s="626">
        <v>5500</v>
      </c>
      <c r="F192" s="609">
        <v>43740</v>
      </c>
      <c r="G192" s="609">
        <v>46843</v>
      </c>
      <c r="H192" s="610">
        <v>8.5</v>
      </c>
      <c r="I192" s="614" t="s">
        <v>185</v>
      </c>
      <c r="J192" s="615">
        <v>2.5499999999999997E-3</v>
      </c>
      <c r="K192" s="613">
        <v>6.6</v>
      </c>
    </row>
    <row r="193" spans="2:11" x14ac:dyDescent="0.45">
      <c r="B193" s="964"/>
      <c r="C193" s="591" t="s">
        <v>17</v>
      </c>
      <c r="D193" s="585">
        <v>2000</v>
      </c>
      <c r="E193" s="627">
        <v>2000</v>
      </c>
      <c r="F193" s="617">
        <v>43740</v>
      </c>
      <c r="G193" s="617">
        <v>47028</v>
      </c>
      <c r="H193" s="618">
        <v>9</v>
      </c>
      <c r="I193" s="619" t="s">
        <v>185</v>
      </c>
      <c r="J193" s="620">
        <v>3.8996999999999999E-3</v>
      </c>
      <c r="K193" s="616">
        <v>7.1</v>
      </c>
    </row>
    <row r="194" spans="2:11" x14ac:dyDescent="0.45">
      <c r="B194" s="964"/>
      <c r="C194" s="590" t="s">
        <v>34</v>
      </c>
      <c r="D194" s="588">
        <v>1000</v>
      </c>
      <c r="E194" s="626">
        <v>1000</v>
      </c>
      <c r="F194" s="609">
        <v>43745</v>
      </c>
      <c r="G194" s="609">
        <v>47396</v>
      </c>
      <c r="H194" s="610">
        <v>10</v>
      </c>
      <c r="I194" s="611" t="s">
        <v>185</v>
      </c>
      <c r="J194" s="600">
        <v>3.0999999999999999E-3</v>
      </c>
      <c r="K194" s="613">
        <v>8.1</v>
      </c>
    </row>
    <row r="195" spans="2:11" x14ac:dyDescent="0.45">
      <c r="B195" s="964"/>
      <c r="C195" s="584" t="s">
        <v>37</v>
      </c>
      <c r="D195" s="585">
        <v>1000</v>
      </c>
      <c r="E195" s="627">
        <v>1000</v>
      </c>
      <c r="F195" s="625">
        <v>43745</v>
      </c>
      <c r="G195" s="625">
        <v>47396</v>
      </c>
      <c r="H195" s="618">
        <v>10</v>
      </c>
      <c r="I195" s="586" t="s">
        <v>185</v>
      </c>
      <c r="J195" s="624">
        <v>3.0999999999999999E-3</v>
      </c>
      <c r="K195" s="622">
        <v>8.1</v>
      </c>
    </row>
    <row r="196" spans="2:11" x14ac:dyDescent="0.45">
      <c r="B196" s="964"/>
      <c r="C196" s="587" t="s">
        <v>23</v>
      </c>
      <c r="D196" s="588">
        <v>1700</v>
      </c>
      <c r="E196" s="626">
        <v>1700</v>
      </c>
      <c r="F196" s="589">
        <v>43790</v>
      </c>
      <c r="G196" s="589">
        <v>47443</v>
      </c>
      <c r="H196" s="610">
        <v>10</v>
      </c>
      <c r="I196" s="611" t="s">
        <v>185</v>
      </c>
      <c r="J196" s="612">
        <v>7.5750000000000001E-3</v>
      </c>
      <c r="K196" s="607">
        <v>8.1999999999999993</v>
      </c>
    </row>
    <row r="197" spans="2:11" x14ac:dyDescent="0.45">
      <c r="B197" s="964"/>
      <c r="C197" s="584" t="s">
        <v>56</v>
      </c>
      <c r="D197" s="585">
        <v>1300</v>
      </c>
      <c r="E197" s="627">
        <v>1300</v>
      </c>
      <c r="F197" s="625">
        <v>43790</v>
      </c>
      <c r="G197" s="625">
        <v>47443</v>
      </c>
      <c r="H197" s="618">
        <v>10</v>
      </c>
      <c r="I197" s="623" t="s">
        <v>185</v>
      </c>
      <c r="J197" s="624">
        <v>7.7999999999999996E-3</v>
      </c>
      <c r="K197" s="622">
        <v>8.1999999999999993</v>
      </c>
    </row>
    <row r="198" spans="2:11" x14ac:dyDescent="0.45">
      <c r="B198" s="964"/>
      <c r="C198" s="580" t="s">
        <v>14</v>
      </c>
      <c r="D198" s="581">
        <v>1300</v>
      </c>
      <c r="E198" s="957">
        <v>3100</v>
      </c>
      <c r="F198" s="960">
        <v>43790</v>
      </c>
      <c r="G198" s="960">
        <v>47259</v>
      </c>
      <c r="H198" s="961">
        <v>9.5</v>
      </c>
      <c r="I198" s="962" t="s">
        <v>185</v>
      </c>
      <c r="J198" s="963">
        <v>7.1875000000000003E-3</v>
      </c>
      <c r="K198" s="955">
        <v>7.7</v>
      </c>
    </row>
    <row r="199" spans="2:11" x14ac:dyDescent="0.45">
      <c r="B199" s="964"/>
      <c r="C199" s="598" t="s">
        <v>27</v>
      </c>
      <c r="D199" s="599">
        <v>900</v>
      </c>
      <c r="E199" s="958"/>
      <c r="F199" s="960"/>
      <c r="G199" s="960"/>
      <c r="H199" s="961">
        <v>0</v>
      </c>
      <c r="I199" s="962" t="e">
        <v>#N/A</v>
      </c>
      <c r="J199" s="963"/>
      <c r="K199" s="955" t="e">
        <v>#NUM!</v>
      </c>
    </row>
    <row r="200" spans="2:11" x14ac:dyDescent="0.45">
      <c r="B200" s="964"/>
      <c r="C200" s="582" t="s">
        <v>34</v>
      </c>
      <c r="D200" s="583">
        <v>900</v>
      </c>
      <c r="E200" s="959"/>
      <c r="F200" s="960"/>
      <c r="G200" s="960"/>
      <c r="H200" s="961">
        <v>0</v>
      </c>
      <c r="I200" s="962" t="e">
        <v>#N/A</v>
      </c>
      <c r="J200" s="963"/>
      <c r="K200" s="955" t="e">
        <v>#NUM!</v>
      </c>
    </row>
    <row r="201" spans="2:11" x14ac:dyDescent="0.45">
      <c r="B201" s="964"/>
      <c r="C201" s="584" t="s">
        <v>17</v>
      </c>
      <c r="D201" s="585">
        <v>2000</v>
      </c>
      <c r="E201" s="627">
        <v>2000</v>
      </c>
      <c r="F201" s="625">
        <v>43790</v>
      </c>
      <c r="G201" s="625">
        <v>46163</v>
      </c>
      <c r="H201" s="618">
        <v>6.5</v>
      </c>
      <c r="I201" s="623" t="s">
        <v>121</v>
      </c>
      <c r="J201" s="624">
        <v>4.4130000000000003E-3</v>
      </c>
      <c r="K201" s="622">
        <v>4.7</v>
      </c>
    </row>
    <row r="202" spans="2:11" x14ac:dyDescent="0.45">
      <c r="B202" s="964"/>
      <c r="C202" s="587" t="s">
        <v>19</v>
      </c>
      <c r="D202" s="588">
        <v>2000</v>
      </c>
      <c r="E202" s="626">
        <v>2000</v>
      </c>
      <c r="F202" s="589">
        <v>43790</v>
      </c>
      <c r="G202" s="589">
        <v>45433</v>
      </c>
      <c r="H202" s="610">
        <v>4.5</v>
      </c>
      <c r="I202" s="611" t="s">
        <v>10</v>
      </c>
      <c r="J202" s="612">
        <v>3.1909E-3</v>
      </c>
      <c r="K202" s="607">
        <v>2.7</v>
      </c>
    </row>
    <row r="203" spans="2:11" x14ac:dyDescent="0.45">
      <c r="B203" s="964"/>
      <c r="C203" s="592" t="s">
        <v>23</v>
      </c>
      <c r="D203" s="593">
        <v>500</v>
      </c>
      <c r="E203" s="971">
        <v>900</v>
      </c>
      <c r="F203" s="973">
        <v>43790</v>
      </c>
      <c r="G203" s="973">
        <v>45251</v>
      </c>
      <c r="H203" s="974">
        <v>4</v>
      </c>
      <c r="I203" s="975" t="s">
        <v>10</v>
      </c>
      <c r="J203" s="977">
        <v>3.0909000000000002E-3</v>
      </c>
      <c r="K203" s="970">
        <v>2.2000000000000002</v>
      </c>
    </row>
    <row r="204" spans="2:11" x14ac:dyDescent="0.45">
      <c r="B204" s="964"/>
      <c r="C204" s="578" t="s">
        <v>56</v>
      </c>
      <c r="D204" s="579">
        <v>400</v>
      </c>
      <c r="E204" s="972">
        <v>0</v>
      </c>
      <c r="F204" s="973"/>
      <c r="G204" s="973"/>
      <c r="H204" s="974">
        <v>0</v>
      </c>
      <c r="I204" s="976" t="e">
        <v>#N/A</v>
      </c>
      <c r="J204" s="977"/>
      <c r="K204" s="970" t="e">
        <v>#NUM!</v>
      </c>
    </row>
    <row r="205" spans="2:11" x14ac:dyDescent="0.45">
      <c r="B205" s="964"/>
      <c r="C205" s="590" t="s">
        <v>56</v>
      </c>
      <c r="D205" s="588">
        <v>5900</v>
      </c>
      <c r="E205" s="626">
        <v>5900</v>
      </c>
      <c r="F205" s="609">
        <v>43819</v>
      </c>
      <c r="G205" s="609">
        <v>46741</v>
      </c>
      <c r="H205" s="610">
        <v>8</v>
      </c>
      <c r="I205" s="614" t="s">
        <v>185</v>
      </c>
      <c r="J205" s="615">
        <v>3.1000000000000003E-3</v>
      </c>
      <c r="K205" s="613">
        <v>6.3</v>
      </c>
    </row>
    <row r="206" spans="2:11" x14ac:dyDescent="0.45">
      <c r="B206" s="964"/>
      <c r="C206" s="591" t="s">
        <v>17</v>
      </c>
      <c r="D206" s="585">
        <v>2100</v>
      </c>
      <c r="E206" s="627">
        <v>2100</v>
      </c>
      <c r="F206" s="617">
        <v>43819</v>
      </c>
      <c r="G206" s="617">
        <v>46741</v>
      </c>
      <c r="H206" s="618">
        <v>8</v>
      </c>
      <c r="I206" s="619" t="s">
        <v>185</v>
      </c>
      <c r="J206" s="620">
        <v>3.8913000000000003E-3</v>
      </c>
      <c r="K206" s="616">
        <v>6.3</v>
      </c>
    </row>
    <row r="207" spans="2:11" x14ac:dyDescent="0.45">
      <c r="B207" s="964"/>
      <c r="C207" s="587" t="s">
        <v>17</v>
      </c>
      <c r="D207" s="588">
        <v>1600</v>
      </c>
      <c r="E207" s="626">
        <v>1600</v>
      </c>
      <c r="F207" s="589">
        <v>43861</v>
      </c>
      <c r="G207" s="589">
        <v>47149</v>
      </c>
      <c r="H207" s="610">
        <v>9</v>
      </c>
      <c r="I207" s="611" t="s">
        <v>121</v>
      </c>
      <c r="J207" s="612">
        <v>6.045E-3</v>
      </c>
      <c r="K207" s="607">
        <v>7.4</v>
      </c>
    </row>
    <row r="208" spans="2:11" x14ac:dyDescent="0.45">
      <c r="B208" s="964"/>
      <c r="C208" s="592" t="s">
        <v>27</v>
      </c>
      <c r="D208" s="593">
        <v>1500</v>
      </c>
      <c r="E208" s="971">
        <v>2600</v>
      </c>
      <c r="F208" s="973">
        <v>43861</v>
      </c>
      <c r="G208" s="973">
        <v>46599</v>
      </c>
      <c r="H208" s="974">
        <v>7.5</v>
      </c>
      <c r="I208" s="975" t="s">
        <v>185</v>
      </c>
      <c r="J208" s="977">
        <v>5.8875000000000004E-3</v>
      </c>
      <c r="K208" s="970">
        <v>5.9</v>
      </c>
    </row>
    <row r="209" spans="2:11" x14ac:dyDescent="0.45">
      <c r="B209" s="964"/>
      <c r="C209" s="578" t="s">
        <v>194</v>
      </c>
      <c r="D209" s="579">
        <v>1100</v>
      </c>
      <c r="E209" s="972">
        <v>0</v>
      </c>
      <c r="F209" s="973"/>
      <c r="G209" s="973"/>
      <c r="H209" s="974">
        <v>0</v>
      </c>
      <c r="I209" s="976" t="e">
        <v>#N/A</v>
      </c>
      <c r="J209" s="977"/>
      <c r="K209" s="970" t="e">
        <v>#NUM!</v>
      </c>
    </row>
    <row r="210" spans="2:11" x14ac:dyDescent="0.45">
      <c r="B210" s="964"/>
      <c r="C210" s="587" t="s">
        <v>19</v>
      </c>
      <c r="D210" s="588">
        <v>1500</v>
      </c>
      <c r="E210" s="626">
        <v>1500</v>
      </c>
      <c r="F210" s="589">
        <v>43861</v>
      </c>
      <c r="G210" s="589">
        <v>46418</v>
      </c>
      <c r="H210" s="610">
        <v>7</v>
      </c>
      <c r="I210" s="611" t="s">
        <v>121</v>
      </c>
      <c r="J210" s="612">
        <v>4.7369999999999999E-3</v>
      </c>
      <c r="K210" s="607">
        <v>5.4</v>
      </c>
    </row>
    <row r="211" spans="2:11" x14ac:dyDescent="0.45">
      <c r="B211" s="964"/>
      <c r="C211" s="584" t="s">
        <v>50</v>
      </c>
      <c r="D211" s="585">
        <v>750</v>
      </c>
      <c r="E211" s="627">
        <v>750</v>
      </c>
      <c r="F211" s="625">
        <v>43861</v>
      </c>
      <c r="G211" s="625">
        <v>46234</v>
      </c>
      <c r="H211" s="618">
        <v>6.5</v>
      </c>
      <c r="I211" s="623" t="s">
        <v>185</v>
      </c>
      <c r="J211" s="624">
        <v>5.2375E-3</v>
      </c>
      <c r="K211" s="622">
        <v>4.9000000000000004</v>
      </c>
    </row>
    <row r="212" spans="2:11" x14ac:dyDescent="0.45">
      <c r="B212" s="964"/>
      <c r="C212" s="580" t="s">
        <v>19</v>
      </c>
      <c r="D212" s="581">
        <v>1100</v>
      </c>
      <c r="E212" s="957">
        <v>2100</v>
      </c>
      <c r="F212" s="960">
        <v>43861</v>
      </c>
      <c r="G212" s="960">
        <v>45504</v>
      </c>
      <c r="H212" s="961">
        <v>4.5</v>
      </c>
      <c r="I212" s="967" t="s">
        <v>10</v>
      </c>
      <c r="J212" s="969">
        <v>3.1909E-3</v>
      </c>
      <c r="K212" s="966">
        <v>2.9</v>
      </c>
    </row>
    <row r="213" spans="2:11" x14ac:dyDescent="0.45">
      <c r="B213" s="964"/>
      <c r="C213" s="582" t="s">
        <v>17</v>
      </c>
      <c r="D213" s="583">
        <v>1000</v>
      </c>
      <c r="E213" s="959">
        <v>0</v>
      </c>
      <c r="F213" s="960"/>
      <c r="G213" s="960"/>
      <c r="H213" s="961">
        <v>0</v>
      </c>
      <c r="I213" s="968" t="e">
        <v>#N/A</v>
      </c>
      <c r="J213" s="969"/>
      <c r="K213" s="966" t="e">
        <v>#NUM!</v>
      </c>
    </row>
    <row r="214" spans="2:11" x14ac:dyDescent="0.45">
      <c r="B214" s="964"/>
      <c r="C214" s="591" t="s">
        <v>56</v>
      </c>
      <c r="D214" s="585">
        <v>9600</v>
      </c>
      <c r="E214" s="627">
        <v>9600</v>
      </c>
      <c r="F214" s="617">
        <v>43909</v>
      </c>
      <c r="G214" s="617">
        <v>47561</v>
      </c>
      <c r="H214" s="618">
        <v>10</v>
      </c>
      <c r="I214" s="619" t="s">
        <v>185</v>
      </c>
      <c r="J214" s="620">
        <v>3.8E-3</v>
      </c>
      <c r="K214" s="616">
        <v>8.6</v>
      </c>
    </row>
    <row r="215" spans="2:11" x14ac:dyDescent="0.45">
      <c r="B215" s="964"/>
      <c r="C215" s="590" t="s">
        <v>17</v>
      </c>
      <c r="D215" s="588">
        <v>3400</v>
      </c>
      <c r="E215" s="626">
        <v>3400</v>
      </c>
      <c r="F215" s="609">
        <v>43909</v>
      </c>
      <c r="G215" s="609">
        <v>47015</v>
      </c>
      <c r="H215" s="610">
        <v>8.5</v>
      </c>
      <c r="I215" s="614" t="s">
        <v>185</v>
      </c>
      <c r="J215" s="615">
        <v>3.5595999999999996E-3</v>
      </c>
      <c r="K215" s="613">
        <v>7.1</v>
      </c>
    </row>
    <row r="216" spans="2:11" x14ac:dyDescent="0.45">
      <c r="B216" s="964"/>
      <c r="C216" s="591" t="s">
        <v>56</v>
      </c>
      <c r="D216" s="585">
        <v>3300</v>
      </c>
      <c r="E216" s="627">
        <v>3300</v>
      </c>
      <c r="F216" s="617">
        <v>43923</v>
      </c>
      <c r="G216" s="617">
        <v>47575</v>
      </c>
      <c r="H216" s="618">
        <v>10</v>
      </c>
      <c r="I216" s="619" t="s">
        <v>185</v>
      </c>
      <c r="J216" s="620">
        <v>4.3E-3</v>
      </c>
      <c r="K216" s="616">
        <v>8.6</v>
      </c>
    </row>
    <row r="217" spans="2:11" x14ac:dyDescent="0.45">
      <c r="B217" s="964"/>
      <c r="C217" s="590" t="s">
        <v>17</v>
      </c>
      <c r="D217" s="588">
        <v>1200</v>
      </c>
      <c r="E217" s="626">
        <v>1200</v>
      </c>
      <c r="F217" s="609">
        <v>43923</v>
      </c>
      <c r="G217" s="609">
        <v>46843</v>
      </c>
      <c r="H217" s="610">
        <v>8</v>
      </c>
      <c r="I217" s="614" t="s">
        <v>185</v>
      </c>
      <c r="J217" s="615">
        <v>3.5929E-3</v>
      </c>
      <c r="K217" s="613">
        <v>6.6</v>
      </c>
    </row>
    <row r="218" spans="2:11" x14ac:dyDescent="0.45">
      <c r="B218" s="964"/>
      <c r="C218" s="584" t="s">
        <v>19</v>
      </c>
      <c r="D218" s="585">
        <v>3000</v>
      </c>
      <c r="E218" s="627">
        <v>3000</v>
      </c>
      <c r="F218" s="617">
        <v>43923</v>
      </c>
      <c r="G218" s="625">
        <v>46843</v>
      </c>
      <c r="H218" s="618">
        <v>8</v>
      </c>
      <c r="I218" s="586" t="s">
        <v>185</v>
      </c>
      <c r="J218" s="624">
        <v>3.075E-3</v>
      </c>
      <c r="K218" s="622">
        <v>6.6</v>
      </c>
    </row>
    <row r="219" spans="2:11" x14ac:dyDescent="0.45">
      <c r="B219" s="964"/>
      <c r="C219" s="587" t="s">
        <v>31</v>
      </c>
      <c r="D219" s="588">
        <v>1500</v>
      </c>
      <c r="E219" s="626">
        <v>1500</v>
      </c>
      <c r="F219" s="589">
        <v>43928</v>
      </c>
      <c r="G219" s="589">
        <v>47578</v>
      </c>
      <c r="H219" s="610">
        <v>10</v>
      </c>
      <c r="I219" s="611" t="s">
        <v>185</v>
      </c>
      <c r="J219" s="612">
        <v>3.6900000000000001E-3</v>
      </c>
      <c r="K219" s="607">
        <v>8.6</v>
      </c>
    </row>
    <row r="220" spans="2:11" x14ac:dyDescent="0.45">
      <c r="B220" s="964"/>
      <c r="C220" s="584" t="s">
        <v>208</v>
      </c>
      <c r="D220" s="585">
        <v>1000</v>
      </c>
      <c r="E220" s="627">
        <v>1000</v>
      </c>
      <c r="F220" s="625">
        <v>43928</v>
      </c>
      <c r="G220" s="625">
        <v>47578</v>
      </c>
      <c r="H220" s="618">
        <v>10</v>
      </c>
      <c r="I220" s="623" t="s">
        <v>185</v>
      </c>
      <c r="J220" s="624">
        <v>3.6900000000000001E-3</v>
      </c>
      <c r="K220" s="622">
        <v>8.6</v>
      </c>
    </row>
    <row r="221" spans="2:11" x14ac:dyDescent="0.45">
      <c r="B221" s="964"/>
      <c r="C221" s="590" t="s">
        <v>56</v>
      </c>
      <c r="D221" s="588">
        <v>2500</v>
      </c>
      <c r="E221" s="626">
        <v>2500</v>
      </c>
      <c r="F221" s="609">
        <v>43951</v>
      </c>
      <c r="G221" s="609">
        <v>44679</v>
      </c>
      <c r="H221" s="610">
        <v>2</v>
      </c>
      <c r="I221" s="614" t="s">
        <v>10</v>
      </c>
      <c r="J221" s="615">
        <v>2.3544999999999998E-3</v>
      </c>
      <c r="K221" s="613">
        <v>0.7</v>
      </c>
    </row>
    <row r="222" spans="2:11" x14ac:dyDescent="0.45">
      <c r="B222" s="964"/>
      <c r="C222" s="584" t="s">
        <v>14</v>
      </c>
      <c r="D222" s="585">
        <v>4300</v>
      </c>
      <c r="E222" s="627">
        <v>4300</v>
      </c>
      <c r="F222" s="625">
        <v>44043</v>
      </c>
      <c r="G222" s="625">
        <v>47695</v>
      </c>
      <c r="H222" s="618">
        <v>10</v>
      </c>
      <c r="I222" s="623" t="s">
        <v>185</v>
      </c>
      <c r="J222" s="624">
        <v>3.7629999999999999E-3</v>
      </c>
      <c r="K222" s="622">
        <v>8.9</v>
      </c>
    </row>
    <row r="223" spans="2:11" x14ac:dyDescent="0.45">
      <c r="B223" s="964"/>
      <c r="C223" s="580" t="s">
        <v>23</v>
      </c>
      <c r="D223" s="581">
        <v>1900</v>
      </c>
      <c r="E223" s="957">
        <v>3350</v>
      </c>
      <c r="F223" s="960">
        <v>44043</v>
      </c>
      <c r="G223" s="960">
        <v>47695</v>
      </c>
      <c r="H223" s="961">
        <v>10</v>
      </c>
      <c r="I223" s="962" t="s">
        <v>185</v>
      </c>
      <c r="J223" s="963">
        <v>7.2629999999999995E-3</v>
      </c>
      <c r="K223" s="955">
        <v>8.9</v>
      </c>
    </row>
    <row r="224" spans="2:11" x14ac:dyDescent="0.45">
      <c r="B224" s="964"/>
      <c r="C224" s="598" t="s">
        <v>204</v>
      </c>
      <c r="D224" s="599">
        <v>1050</v>
      </c>
      <c r="E224" s="958"/>
      <c r="F224" s="960"/>
      <c r="G224" s="960"/>
      <c r="H224" s="961">
        <v>0</v>
      </c>
      <c r="I224" s="962" t="e">
        <v>#N/A</v>
      </c>
      <c r="J224" s="963"/>
      <c r="K224" s="955" t="e">
        <v>#NUM!</v>
      </c>
    </row>
    <row r="225" spans="2:11" x14ac:dyDescent="0.45">
      <c r="B225" s="964"/>
      <c r="C225" s="582" t="s">
        <v>25</v>
      </c>
      <c r="D225" s="583">
        <v>400</v>
      </c>
      <c r="E225" s="959"/>
      <c r="F225" s="960"/>
      <c r="G225" s="960"/>
      <c r="H225" s="961">
        <v>0</v>
      </c>
      <c r="I225" s="962" t="e">
        <v>#N/A</v>
      </c>
      <c r="J225" s="963"/>
      <c r="K225" s="955" t="e">
        <v>#NUM!</v>
      </c>
    </row>
    <row r="226" spans="2:11" x14ac:dyDescent="0.45">
      <c r="B226" s="964"/>
      <c r="C226" s="584" t="s">
        <v>56</v>
      </c>
      <c r="D226" s="585">
        <v>1100</v>
      </c>
      <c r="E226" s="627">
        <v>1100</v>
      </c>
      <c r="F226" s="625">
        <v>44043</v>
      </c>
      <c r="G226" s="625">
        <v>47695</v>
      </c>
      <c r="H226" s="618">
        <v>10</v>
      </c>
      <c r="I226" s="623" t="s">
        <v>185</v>
      </c>
      <c r="J226" s="624">
        <v>7.3999999999999995E-3</v>
      </c>
      <c r="K226" s="622">
        <v>8.9</v>
      </c>
    </row>
    <row r="227" spans="2:11" x14ac:dyDescent="0.45">
      <c r="B227" s="964"/>
      <c r="C227" s="580" t="s">
        <v>14</v>
      </c>
      <c r="D227" s="581">
        <v>2200</v>
      </c>
      <c r="E227" s="957">
        <v>3700</v>
      </c>
      <c r="F227" s="960">
        <v>44043</v>
      </c>
      <c r="G227" s="960">
        <v>47514</v>
      </c>
      <c r="H227" s="961">
        <v>9.5</v>
      </c>
      <c r="I227" s="962" t="s">
        <v>185</v>
      </c>
      <c r="J227" s="963">
        <v>6.9130000000000007E-3</v>
      </c>
      <c r="K227" s="955">
        <v>8.4</v>
      </c>
    </row>
    <row r="228" spans="2:11" x14ac:dyDescent="0.45">
      <c r="B228" s="964"/>
      <c r="C228" s="598" t="s">
        <v>23</v>
      </c>
      <c r="D228" s="599">
        <v>1000</v>
      </c>
      <c r="E228" s="958"/>
      <c r="F228" s="960"/>
      <c r="G228" s="960"/>
      <c r="H228" s="961">
        <v>0</v>
      </c>
      <c r="I228" s="962" t="e">
        <v>#N/A</v>
      </c>
      <c r="J228" s="963"/>
      <c r="K228" s="955" t="e">
        <v>#NUM!</v>
      </c>
    </row>
    <row r="229" spans="2:11" x14ac:dyDescent="0.45">
      <c r="B229" s="964"/>
      <c r="C229" s="582" t="s">
        <v>197</v>
      </c>
      <c r="D229" s="583">
        <v>500</v>
      </c>
      <c r="E229" s="959"/>
      <c r="F229" s="960"/>
      <c r="G229" s="960"/>
      <c r="H229" s="961">
        <v>0</v>
      </c>
      <c r="I229" s="962" t="e">
        <v>#N/A</v>
      </c>
      <c r="J229" s="963"/>
      <c r="K229" s="955" t="e">
        <v>#NUM!</v>
      </c>
    </row>
    <row r="230" spans="2:11" x14ac:dyDescent="0.45">
      <c r="B230" s="964"/>
      <c r="C230" s="584" t="s">
        <v>56</v>
      </c>
      <c r="D230" s="585">
        <v>700</v>
      </c>
      <c r="E230" s="627">
        <v>700</v>
      </c>
      <c r="F230" s="625">
        <v>44043</v>
      </c>
      <c r="G230" s="625">
        <v>47514</v>
      </c>
      <c r="H230" s="618">
        <v>9.5</v>
      </c>
      <c r="I230" s="623" t="s">
        <v>185</v>
      </c>
      <c r="J230" s="624">
        <v>7.0500000000000007E-3</v>
      </c>
      <c r="K230" s="622">
        <v>8.4</v>
      </c>
    </row>
    <row r="231" spans="2:11" x14ac:dyDescent="0.45">
      <c r="B231" s="964"/>
      <c r="C231" s="587" t="s">
        <v>34</v>
      </c>
      <c r="D231" s="588">
        <v>750</v>
      </c>
      <c r="E231" s="626">
        <v>750</v>
      </c>
      <c r="F231" s="589">
        <v>44043</v>
      </c>
      <c r="G231" s="589">
        <v>47330</v>
      </c>
      <c r="H231" s="610">
        <v>9</v>
      </c>
      <c r="I231" s="611" t="s">
        <v>185</v>
      </c>
      <c r="J231" s="612">
        <v>6.5630000000000003E-3</v>
      </c>
      <c r="K231" s="607">
        <v>7.9</v>
      </c>
    </row>
    <row r="232" spans="2:11" x14ac:dyDescent="0.45">
      <c r="B232" s="964"/>
      <c r="C232" s="584" t="s">
        <v>17</v>
      </c>
      <c r="D232" s="585">
        <v>1700</v>
      </c>
      <c r="E232" s="627">
        <v>1700</v>
      </c>
      <c r="F232" s="625">
        <v>44043</v>
      </c>
      <c r="G232" s="625">
        <v>46965</v>
      </c>
      <c r="H232" s="618">
        <v>8</v>
      </c>
      <c r="I232" s="623" t="s">
        <v>121</v>
      </c>
      <c r="J232" s="624">
        <v>5.3449999999999999E-3</v>
      </c>
      <c r="K232" s="622">
        <v>6.9</v>
      </c>
    </row>
    <row r="233" spans="2:11" x14ac:dyDescent="0.45">
      <c r="B233" s="964"/>
      <c r="C233" s="587" t="s">
        <v>211</v>
      </c>
      <c r="D233" s="588">
        <v>800</v>
      </c>
      <c r="E233" s="626">
        <v>800</v>
      </c>
      <c r="F233" s="589">
        <v>44043</v>
      </c>
      <c r="G233" s="589">
        <v>46783</v>
      </c>
      <c r="H233" s="610">
        <v>7.5</v>
      </c>
      <c r="I233" s="611" t="s">
        <v>185</v>
      </c>
      <c r="J233" s="612">
        <v>5.5255E-3</v>
      </c>
      <c r="K233" s="607">
        <v>6.4</v>
      </c>
    </row>
    <row r="234" spans="2:11" x14ac:dyDescent="0.45">
      <c r="B234" s="964"/>
      <c r="C234" s="584" t="s">
        <v>19</v>
      </c>
      <c r="D234" s="585">
        <v>1700</v>
      </c>
      <c r="E234" s="627">
        <v>1700</v>
      </c>
      <c r="F234" s="625">
        <v>44043</v>
      </c>
      <c r="G234" s="625">
        <v>45869</v>
      </c>
      <c r="H234" s="618">
        <v>5</v>
      </c>
      <c r="I234" s="623" t="s">
        <v>121</v>
      </c>
      <c r="J234" s="624">
        <v>3.8700000000000002E-3</v>
      </c>
      <c r="K234" s="622">
        <v>3.9</v>
      </c>
    </row>
    <row r="235" spans="2:11" x14ac:dyDescent="0.45">
      <c r="B235" s="964"/>
      <c r="C235" s="587" t="s">
        <v>212</v>
      </c>
      <c r="D235" s="588">
        <v>500</v>
      </c>
      <c r="E235" s="626">
        <v>500</v>
      </c>
      <c r="F235" s="589">
        <v>44043</v>
      </c>
      <c r="G235" s="589">
        <v>45688</v>
      </c>
      <c r="H235" s="610">
        <v>4.5</v>
      </c>
      <c r="I235" s="611" t="s">
        <v>185</v>
      </c>
      <c r="J235" s="612">
        <v>3.7315E-3</v>
      </c>
      <c r="K235" s="607">
        <v>3.4</v>
      </c>
    </row>
    <row r="236" spans="2:11" x14ac:dyDescent="0.45">
      <c r="B236" s="964"/>
      <c r="C236" s="584" t="s">
        <v>56</v>
      </c>
      <c r="D236" s="585">
        <v>4500</v>
      </c>
      <c r="E236" s="627">
        <v>4500</v>
      </c>
      <c r="F236" s="625">
        <v>44092</v>
      </c>
      <c r="G236" s="625">
        <v>47744</v>
      </c>
      <c r="H236" s="618">
        <v>10</v>
      </c>
      <c r="I236" s="623" t="s">
        <v>185</v>
      </c>
      <c r="J236" s="624">
        <v>3.8E-3</v>
      </c>
      <c r="K236" s="622">
        <v>9.1</v>
      </c>
    </row>
    <row r="237" spans="2:11" x14ac:dyDescent="0.45">
      <c r="B237" s="964"/>
      <c r="C237" s="587" t="s">
        <v>56</v>
      </c>
      <c r="D237" s="588">
        <v>2900</v>
      </c>
      <c r="E237" s="626">
        <v>2900</v>
      </c>
      <c r="F237" s="589">
        <v>44092</v>
      </c>
      <c r="G237" s="589">
        <v>47193</v>
      </c>
      <c r="H237" s="610">
        <v>8.5</v>
      </c>
      <c r="I237" s="611" t="s">
        <v>185</v>
      </c>
      <c r="J237" s="612">
        <v>2.7499999999999998E-3</v>
      </c>
      <c r="K237" s="607">
        <v>7.5</v>
      </c>
    </row>
    <row r="238" spans="2:11" x14ac:dyDescent="0.45">
      <c r="B238" s="964"/>
      <c r="C238" s="584" t="s">
        <v>17</v>
      </c>
      <c r="D238" s="585">
        <v>1000</v>
      </c>
      <c r="E238" s="627">
        <v>1000</v>
      </c>
      <c r="F238" s="625">
        <v>44092</v>
      </c>
      <c r="G238" s="625">
        <v>47011</v>
      </c>
      <c r="H238" s="618">
        <v>8</v>
      </c>
      <c r="I238" s="623" t="s">
        <v>185</v>
      </c>
      <c r="J238" s="624">
        <v>2.6708000000000001E-3</v>
      </c>
      <c r="K238" s="622">
        <v>7</v>
      </c>
    </row>
    <row r="239" spans="2:11" x14ac:dyDescent="0.45">
      <c r="B239" s="964"/>
      <c r="C239" s="587" t="s">
        <v>17</v>
      </c>
      <c r="D239" s="588">
        <v>1600</v>
      </c>
      <c r="E239" s="626">
        <v>1600</v>
      </c>
      <c r="F239" s="589">
        <v>44092</v>
      </c>
      <c r="G239" s="589">
        <v>46647</v>
      </c>
      <c r="H239" s="610">
        <v>7</v>
      </c>
      <c r="I239" s="611" t="s">
        <v>185</v>
      </c>
      <c r="J239" s="612">
        <v>2.1949999999999999E-3</v>
      </c>
      <c r="K239" s="607">
        <v>6</v>
      </c>
    </row>
    <row r="240" spans="2:11" x14ac:dyDescent="0.45">
      <c r="B240" s="964"/>
      <c r="C240" s="584" t="s">
        <v>19</v>
      </c>
      <c r="D240" s="585">
        <v>2000</v>
      </c>
      <c r="E240" s="627">
        <v>2000</v>
      </c>
      <c r="F240" s="625">
        <v>44104</v>
      </c>
      <c r="G240" s="625">
        <v>47025</v>
      </c>
      <c r="H240" s="618">
        <v>8</v>
      </c>
      <c r="I240" s="623" t="s">
        <v>185</v>
      </c>
      <c r="J240" s="624">
        <v>2.3630000000000001E-3</v>
      </c>
      <c r="K240" s="622">
        <v>7.1</v>
      </c>
    </row>
    <row r="241" spans="2:11" x14ac:dyDescent="0.45">
      <c r="B241" s="964"/>
      <c r="C241" s="587" t="s">
        <v>17</v>
      </c>
      <c r="D241" s="588">
        <v>2000</v>
      </c>
      <c r="E241" s="626">
        <v>2000</v>
      </c>
      <c r="F241" s="589">
        <v>44104</v>
      </c>
      <c r="G241" s="589">
        <v>46660</v>
      </c>
      <c r="H241" s="610">
        <v>7</v>
      </c>
      <c r="I241" s="611" t="s">
        <v>185</v>
      </c>
      <c r="J241" s="612">
        <v>2.1193000000000002E-3</v>
      </c>
      <c r="K241" s="607">
        <v>6.1</v>
      </c>
    </row>
    <row r="242" spans="2:11" x14ac:dyDescent="0.45">
      <c r="B242" s="964"/>
      <c r="C242" s="584" t="s">
        <v>56</v>
      </c>
      <c r="D242" s="585">
        <v>2000</v>
      </c>
      <c r="E242" s="627">
        <v>2000</v>
      </c>
      <c r="F242" s="625">
        <v>44104</v>
      </c>
      <c r="G242" s="625">
        <v>47756</v>
      </c>
      <c r="H242" s="618">
        <v>10</v>
      </c>
      <c r="I242" s="623" t="s">
        <v>185</v>
      </c>
      <c r="J242" s="624">
        <v>3.7000000000000002E-3</v>
      </c>
      <c r="K242" s="622">
        <v>9.1</v>
      </c>
    </row>
    <row r="243" spans="2:11" x14ac:dyDescent="0.45">
      <c r="B243" s="964"/>
      <c r="C243" s="587" t="s">
        <v>23</v>
      </c>
      <c r="D243" s="588">
        <v>2000</v>
      </c>
      <c r="E243" s="626">
        <v>2000</v>
      </c>
      <c r="F243" s="589">
        <v>44104</v>
      </c>
      <c r="G243" s="589">
        <v>47756</v>
      </c>
      <c r="H243" s="610">
        <v>10</v>
      </c>
      <c r="I243" s="611" t="s">
        <v>185</v>
      </c>
      <c r="J243" s="612">
        <v>3.79E-3</v>
      </c>
      <c r="K243" s="607">
        <v>9.1</v>
      </c>
    </row>
    <row r="244" spans="2:11" x14ac:dyDescent="0.45">
      <c r="B244" s="964"/>
      <c r="C244" s="584" t="s">
        <v>25</v>
      </c>
      <c r="D244" s="585">
        <v>1500</v>
      </c>
      <c r="E244" s="627">
        <v>1500</v>
      </c>
      <c r="F244" s="625">
        <v>44104</v>
      </c>
      <c r="G244" s="625">
        <v>47756</v>
      </c>
      <c r="H244" s="618">
        <v>10</v>
      </c>
      <c r="I244" s="623" t="s">
        <v>185</v>
      </c>
      <c r="J244" s="624">
        <v>3.79E-3</v>
      </c>
      <c r="K244" s="622">
        <v>9.1</v>
      </c>
    </row>
    <row r="245" spans="2:11" x14ac:dyDescent="0.45">
      <c r="B245" s="964"/>
      <c r="C245" s="587" t="s">
        <v>194</v>
      </c>
      <c r="D245" s="588">
        <v>1500</v>
      </c>
      <c r="E245" s="626">
        <v>1500</v>
      </c>
      <c r="F245" s="589">
        <v>44104</v>
      </c>
      <c r="G245" s="589">
        <v>47756</v>
      </c>
      <c r="H245" s="610">
        <v>10</v>
      </c>
      <c r="I245" s="611" t="s">
        <v>185</v>
      </c>
      <c r="J245" s="612">
        <v>3.79E-3</v>
      </c>
      <c r="K245" s="607">
        <v>9.1</v>
      </c>
    </row>
    <row r="246" spans="2:11" x14ac:dyDescent="0.45">
      <c r="B246" s="964"/>
      <c r="C246" s="584" t="s">
        <v>14</v>
      </c>
      <c r="D246" s="585">
        <v>3000</v>
      </c>
      <c r="E246" s="627">
        <v>3000</v>
      </c>
      <c r="F246" s="625">
        <v>44105</v>
      </c>
      <c r="G246" s="625">
        <v>47756</v>
      </c>
      <c r="H246" s="618">
        <v>10</v>
      </c>
      <c r="I246" s="623" t="s">
        <v>185</v>
      </c>
      <c r="J246" s="624">
        <v>3.7799999999999999E-3</v>
      </c>
      <c r="K246" s="622">
        <v>9.1</v>
      </c>
    </row>
    <row r="247" spans="2:11" x14ac:dyDescent="0.45">
      <c r="B247" s="964"/>
      <c r="C247" s="587" t="s">
        <v>19</v>
      </c>
      <c r="D247" s="588">
        <v>2000</v>
      </c>
      <c r="E247" s="626">
        <v>2000</v>
      </c>
      <c r="F247" s="589">
        <v>44106</v>
      </c>
      <c r="G247" s="589">
        <v>47025</v>
      </c>
      <c r="H247" s="610">
        <v>8</v>
      </c>
      <c r="I247" s="611" t="s">
        <v>185</v>
      </c>
      <c r="J247" s="612">
        <v>2.3379999999999998E-3</v>
      </c>
      <c r="K247" s="607">
        <v>7.1</v>
      </c>
    </row>
    <row r="248" spans="2:11" x14ac:dyDescent="0.45">
      <c r="B248" s="964"/>
      <c r="C248" s="584" t="s">
        <v>56</v>
      </c>
      <c r="D248" s="585">
        <v>2250</v>
      </c>
      <c r="E248" s="627">
        <v>2250</v>
      </c>
      <c r="F248" s="625">
        <v>44106</v>
      </c>
      <c r="G248" s="625">
        <v>46660</v>
      </c>
      <c r="H248" s="618">
        <v>7</v>
      </c>
      <c r="I248" s="623" t="s">
        <v>185</v>
      </c>
      <c r="J248" s="624">
        <v>2.0999999999999999E-3</v>
      </c>
      <c r="K248" s="622">
        <v>6.1</v>
      </c>
    </row>
    <row r="249" spans="2:11" x14ac:dyDescent="0.45">
      <c r="B249" s="964"/>
      <c r="C249" s="587" t="s">
        <v>17</v>
      </c>
      <c r="D249" s="588">
        <v>800</v>
      </c>
      <c r="E249" s="626">
        <v>800</v>
      </c>
      <c r="F249" s="589">
        <v>44106</v>
      </c>
      <c r="G249" s="589">
        <v>46660</v>
      </c>
      <c r="H249" s="610">
        <v>7</v>
      </c>
      <c r="I249" s="611" t="s">
        <v>185</v>
      </c>
      <c r="J249" s="612">
        <v>2.1316E-3</v>
      </c>
      <c r="K249" s="607">
        <v>6.1</v>
      </c>
    </row>
    <row r="250" spans="2:11" x14ac:dyDescent="0.45">
      <c r="B250" s="964"/>
      <c r="C250" s="584" t="s">
        <v>194</v>
      </c>
      <c r="D250" s="585">
        <v>1500</v>
      </c>
      <c r="E250" s="627">
        <v>1500</v>
      </c>
      <c r="F250" s="625">
        <v>44111</v>
      </c>
      <c r="G250" s="625">
        <v>47756</v>
      </c>
      <c r="H250" s="618">
        <v>10</v>
      </c>
      <c r="I250" s="623" t="s">
        <v>185</v>
      </c>
      <c r="J250" s="624">
        <v>3.8800000000000002E-3</v>
      </c>
      <c r="K250" s="622">
        <v>9.1</v>
      </c>
    </row>
    <row r="251" spans="2:11" x14ac:dyDescent="0.45">
      <c r="B251" s="964"/>
      <c r="C251" s="587" t="s">
        <v>56</v>
      </c>
      <c r="D251" s="588">
        <v>2500</v>
      </c>
      <c r="E251" s="626">
        <v>2500</v>
      </c>
      <c r="F251" s="589">
        <v>44277</v>
      </c>
      <c r="G251" s="589">
        <v>47927</v>
      </c>
      <c r="H251" s="610">
        <v>10</v>
      </c>
      <c r="I251" s="611" t="s">
        <v>185</v>
      </c>
      <c r="J251" s="612">
        <v>5.1000000000000004E-3</v>
      </c>
      <c r="K251" s="607">
        <v>9.6</v>
      </c>
    </row>
    <row r="252" spans="2:11" x14ac:dyDescent="0.45">
      <c r="B252" s="964"/>
      <c r="C252" s="584" t="s">
        <v>56</v>
      </c>
      <c r="D252" s="585">
        <v>2900</v>
      </c>
      <c r="E252" s="627">
        <v>2900</v>
      </c>
      <c r="F252" s="625">
        <v>44277</v>
      </c>
      <c r="G252" s="625">
        <v>47382</v>
      </c>
      <c r="H252" s="618">
        <v>8.5</v>
      </c>
      <c r="I252" s="623" t="s">
        <v>185</v>
      </c>
      <c r="J252" s="624">
        <v>3.6499999999999996E-3</v>
      </c>
      <c r="K252" s="622">
        <v>8.1</v>
      </c>
    </row>
    <row r="253" spans="2:11" x14ac:dyDescent="0.45">
      <c r="B253" s="964"/>
      <c r="C253" s="587" t="s">
        <v>56</v>
      </c>
      <c r="D253" s="588">
        <v>2000</v>
      </c>
      <c r="E253" s="626">
        <v>2000</v>
      </c>
      <c r="F253" s="589">
        <v>44277</v>
      </c>
      <c r="G253" s="589">
        <v>46834</v>
      </c>
      <c r="H253" s="610">
        <v>7</v>
      </c>
      <c r="I253" s="611" t="s">
        <v>185</v>
      </c>
      <c r="J253" s="612">
        <v>2.4499999999999999E-3</v>
      </c>
      <c r="K253" s="607">
        <v>6.6</v>
      </c>
    </row>
    <row r="254" spans="2:11" x14ac:dyDescent="0.45">
      <c r="B254" s="964"/>
      <c r="C254" s="584" t="s">
        <v>17</v>
      </c>
      <c r="D254" s="585">
        <v>2600</v>
      </c>
      <c r="E254" s="627">
        <v>2600</v>
      </c>
      <c r="F254" s="625">
        <v>44277</v>
      </c>
      <c r="G254" s="625">
        <v>47564</v>
      </c>
      <c r="H254" s="618">
        <v>9</v>
      </c>
      <c r="I254" s="623" t="s">
        <v>185</v>
      </c>
      <c r="J254" s="624">
        <v>4.5865999999999997E-3</v>
      </c>
      <c r="K254" s="622">
        <v>8.6</v>
      </c>
    </row>
    <row r="255" spans="2:11" x14ac:dyDescent="0.45">
      <c r="B255" s="964"/>
      <c r="C255" s="590" t="s">
        <v>56</v>
      </c>
      <c r="D255" s="588">
        <v>1000</v>
      </c>
      <c r="E255" s="626">
        <v>1000</v>
      </c>
      <c r="F255" s="609">
        <v>44286</v>
      </c>
      <c r="G255" s="609">
        <v>44834</v>
      </c>
      <c r="H255" s="610">
        <v>1.5</v>
      </c>
      <c r="I255" s="614" t="s">
        <v>10</v>
      </c>
      <c r="J255" s="615">
        <v>2.3544999999999998E-3</v>
      </c>
      <c r="K255" s="613">
        <v>1.1000000000000001</v>
      </c>
    </row>
    <row r="256" spans="2:11" x14ac:dyDescent="0.45">
      <c r="B256" s="964"/>
      <c r="C256" s="584" t="s">
        <v>56</v>
      </c>
      <c r="D256" s="585">
        <v>1500</v>
      </c>
      <c r="E256" s="627">
        <v>1500</v>
      </c>
      <c r="F256" s="625">
        <v>44286</v>
      </c>
      <c r="G256" s="625">
        <v>46812</v>
      </c>
      <c r="H256" s="618">
        <v>6.9</v>
      </c>
      <c r="I256" s="623" t="s">
        <v>185</v>
      </c>
      <c r="J256" s="624">
        <v>2.2300000000000002E-3</v>
      </c>
      <c r="K256" s="622">
        <v>6.5</v>
      </c>
    </row>
    <row r="257" spans="2:11" x14ac:dyDescent="0.45">
      <c r="B257" s="964"/>
      <c r="C257" s="587" t="s">
        <v>19</v>
      </c>
      <c r="D257" s="588">
        <v>1500</v>
      </c>
      <c r="E257" s="626">
        <v>1500</v>
      </c>
      <c r="F257" s="589">
        <v>44287</v>
      </c>
      <c r="G257" s="589">
        <v>47207</v>
      </c>
      <c r="H257" s="610">
        <v>8</v>
      </c>
      <c r="I257" s="611" t="s">
        <v>185</v>
      </c>
      <c r="J257" s="612">
        <v>3.1380000000000002E-3</v>
      </c>
      <c r="K257" s="607">
        <v>7.6</v>
      </c>
    </row>
    <row r="258" spans="2:11" x14ac:dyDescent="0.45">
      <c r="B258" s="964"/>
      <c r="C258" s="584" t="s">
        <v>19</v>
      </c>
      <c r="D258" s="585">
        <v>1500</v>
      </c>
      <c r="E258" s="627">
        <v>1500</v>
      </c>
      <c r="F258" s="625">
        <v>44287</v>
      </c>
      <c r="G258" s="625">
        <v>47571</v>
      </c>
      <c r="H258" s="618">
        <v>9</v>
      </c>
      <c r="I258" s="623" t="s">
        <v>185</v>
      </c>
      <c r="J258" s="624">
        <v>3.8999999999999998E-3</v>
      </c>
      <c r="K258" s="622">
        <v>8.6</v>
      </c>
    </row>
    <row r="259" spans="2:11" x14ac:dyDescent="0.45">
      <c r="B259" s="964"/>
      <c r="C259" s="590" t="s">
        <v>34</v>
      </c>
      <c r="D259" s="588">
        <v>1000</v>
      </c>
      <c r="E259" s="626">
        <v>1000</v>
      </c>
      <c r="F259" s="609">
        <v>44287</v>
      </c>
      <c r="G259" s="609">
        <v>47938</v>
      </c>
      <c r="H259" s="610">
        <v>10</v>
      </c>
      <c r="I259" s="611" t="s">
        <v>185</v>
      </c>
      <c r="J259" s="600">
        <v>4.7000000000000002E-3</v>
      </c>
      <c r="K259" s="613">
        <v>9.6</v>
      </c>
    </row>
    <row r="260" spans="2:11" x14ac:dyDescent="0.45">
      <c r="B260" s="964"/>
      <c r="C260" s="584" t="s">
        <v>56</v>
      </c>
      <c r="D260" s="585">
        <v>2200</v>
      </c>
      <c r="E260" s="627">
        <v>2200</v>
      </c>
      <c r="F260" s="625">
        <v>44293</v>
      </c>
      <c r="G260" s="625">
        <v>47756</v>
      </c>
      <c r="H260" s="618">
        <v>9.5</v>
      </c>
      <c r="I260" s="623" t="s">
        <v>185</v>
      </c>
      <c r="J260" s="624">
        <v>4.15E-3</v>
      </c>
      <c r="K260" s="622">
        <v>9.1</v>
      </c>
    </row>
    <row r="261" spans="2:11" x14ac:dyDescent="0.45">
      <c r="B261" s="964"/>
      <c r="C261" s="587" t="s">
        <v>17</v>
      </c>
      <c r="D261" s="588">
        <v>800</v>
      </c>
      <c r="E261" s="626">
        <v>800</v>
      </c>
      <c r="F261" s="589">
        <v>44293</v>
      </c>
      <c r="G261" s="589">
        <v>46850</v>
      </c>
      <c r="H261" s="610">
        <v>7</v>
      </c>
      <c r="I261" s="611" t="s">
        <v>185</v>
      </c>
      <c r="J261" s="612">
        <v>2.5877000000000001E-3</v>
      </c>
      <c r="K261" s="607">
        <v>6.6</v>
      </c>
    </row>
    <row r="262" spans="2:11" x14ac:dyDescent="0.45">
      <c r="B262" s="964"/>
      <c r="C262" s="584" t="s">
        <v>23</v>
      </c>
      <c r="D262" s="585">
        <v>1400</v>
      </c>
      <c r="E262" s="627">
        <v>1400</v>
      </c>
      <c r="F262" s="625">
        <v>44316</v>
      </c>
      <c r="G262" s="625">
        <v>47968</v>
      </c>
      <c r="H262" s="618">
        <v>10</v>
      </c>
      <c r="I262" s="623" t="s">
        <v>185</v>
      </c>
      <c r="J262" s="624">
        <v>4.7400000000000003E-3</v>
      </c>
      <c r="K262" s="622">
        <v>9.6999999999999993</v>
      </c>
    </row>
    <row r="263" spans="2:11" x14ac:dyDescent="0.45">
      <c r="B263" s="964"/>
      <c r="C263" s="587" t="s">
        <v>19</v>
      </c>
      <c r="D263" s="588">
        <v>700</v>
      </c>
      <c r="E263" s="626">
        <v>700</v>
      </c>
      <c r="F263" s="589">
        <v>44316</v>
      </c>
      <c r="G263" s="589">
        <v>47235</v>
      </c>
      <c r="H263" s="610">
        <v>8</v>
      </c>
      <c r="I263" s="611" t="s">
        <v>185</v>
      </c>
      <c r="J263" s="612">
        <v>3.1879999999999999E-3</v>
      </c>
      <c r="K263" s="607">
        <v>7.7</v>
      </c>
    </row>
    <row r="264" spans="2:11" x14ac:dyDescent="0.45">
      <c r="B264" s="964"/>
      <c r="C264" s="584" t="s">
        <v>17</v>
      </c>
      <c r="D264" s="585">
        <v>700</v>
      </c>
      <c r="E264" s="627">
        <v>700</v>
      </c>
      <c r="F264" s="625">
        <v>44316</v>
      </c>
      <c r="G264" s="625">
        <v>46871</v>
      </c>
      <c r="H264" s="618">
        <v>7</v>
      </c>
      <c r="I264" s="623" t="s">
        <v>185</v>
      </c>
      <c r="J264" s="624">
        <v>2.3243000000000001E-3</v>
      </c>
      <c r="K264" s="622">
        <v>6.7</v>
      </c>
    </row>
    <row r="265" spans="2:11" x14ac:dyDescent="0.45">
      <c r="B265" s="964"/>
      <c r="C265" s="590" t="s">
        <v>56</v>
      </c>
      <c r="D265" s="588">
        <v>5000</v>
      </c>
      <c r="E265" s="626">
        <v>5000</v>
      </c>
      <c r="F265" s="609">
        <v>44368</v>
      </c>
      <c r="G265" s="609">
        <v>45107</v>
      </c>
      <c r="H265" s="610">
        <v>2</v>
      </c>
      <c r="I265" s="614" t="s">
        <v>10</v>
      </c>
      <c r="J265" s="615">
        <v>2.3544999999999998E-3</v>
      </c>
      <c r="K265" s="613">
        <v>1.8</v>
      </c>
    </row>
    <row r="266" spans="2:11" x14ac:dyDescent="0.45">
      <c r="B266" s="964"/>
      <c r="C266" s="584" t="s">
        <v>19</v>
      </c>
      <c r="D266" s="585">
        <v>950</v>
      </c>
      <c r="E266" s="627">
        <v>950</v>
      </c>
      <c r="F266" s="625">
        <v>44407</v>
      </c>
      <c r="G266" s="625">
        <v>47149</v>
      </c>
      <c r="H266" s="618">
        <v>7.5</v>
      </c>
      <c r="I266" s="623" t="s">
        <v>185</v>
      </c>
      <c r="J266" s="624">
        <v>2.3314999999999998E-3</v>
      </c>
      <c r="K266" s="622">
        <v>7.4</v>
      </c>
    </row>
    <row r="267" spans="2:11" x14ac:dyDescent="0.45">
      <c r="B267" s="964"/>
      <c r="C267" s="587" t="s">
        <v>56</v>
      </c>
      <c r="D267" s="588">
        <v>2650</v>
      </c>
      <c r="E267" s="626">
        <v>2650</v>
      </c>
      <c r="F267" s="589">
        <v>44407</v>
      </c>
      <c r="G267" s="589">
        <v>47514</v>
      </c>
      <c r="H267" s="610">
        <v>8.5</v>
      </c>
      <c r="I267" s="611" t="s">
        <v>185</v>
      </c>
      <c r="J267" s="612">
        <v>2.3499999999999997E-3</v>
      </c>
      <c r="K267" s="607">
        <v>8.4</v>
      </c>
    </row>
    <row r="268" spans="2:11" x14ac:dyDescent="0.45">
      <c r="B268" s="964"/>
      <c r="C268" s="591" t="s">
        <v>204</v>
      </c>
      <c r="D268" s="585">
        <v>1700</v>
      </c>
      <c r="E268" s="627">
        <v>1700</v>
      </c>
      <c r="F268" s="617">
        <v>44407</v>
      </c>
      <c r="G268" s="617">
        <v>48060</v>
      </c>
      <c r="H268" s="618">
        <v>10</v>
      </c>
      <c r="I268" s="623" t="s">
        <v>185</v>
      </c>
      <c r="J268" s="601">
        <v>3.9399999999999999E-3</v>
      </c>
      <c r="K268" s="616">
        <v>9.9</v>
      </c>
    </row>
    <row r="269" spans="2:11" x14ac:dyDescent="0.45">
      <c r="B269" s="964"/>
      <c r="C269" s="587" t="s">
        <v>197</v>
      </c>
      <c r="D269" s="588">
        <v>1300</v>
      </c>
      <c r="E269" s="626">
        <v>1300</v>
      </c>
      <c r="F269" s="589">
        <v>44407</v>
      </c>
      <c r="G269" s="609">
        <v>48060</v>
      </c>
      <c r="H269" s="610">
        <v>10</v>
      </c>
      <c r="I269" s="611" t="s">
        <v>185</v>
      </c>
      <c r="J269" s="612">
        <v>3.5336999999999999E-3</v>
      </c>
      <c r="K269" s="607">
        <v>9.9</v>
      </c>
    </row>
    <row r="270" spans="2:11" x14ac:dyDescent="0.45">
      <c r="B270" s="964"/>
      <c r="C270" s="584" t="s">
        <v>23</v>
      </c>
      <c r="D270" s="585">
        <v>900</v>
      </c>
      <c r="E270" s="627">
        <v>900</v>
      </c>
      <c r="F270" s="625">
        <v>44407</v>
      </c>
      <c r="G270" s="625">
        <v>48060</v>
      </c>
      <c r="H270" s="618">
        <v>10</v>
      </c>
      <c r="I270" s="623" t="s">
        <v>185</v>
      </c>
      <c r="J270" s="624">
        <v>3.9399999999999999E-3</v>
      </c>
      <c r="K270" s="622">
        <v>9.9</v>
      </c>
    </row>
    <row r="271" spans="2:11" x14ac:dyDescent="0.45">
      <c r="B271" s="964"/>
      <c r="C271" s="587" t="s">
        <v>14</v>
      </c>
      <c r="D271" s="588">
        <v>900</v>
      </c>
      <c r="E271" s="626">
        <v>900</v>
      </c>
      <c r="F271" s="589">
        <v>44407</v>
      </c>
      <c r="G271" s="589">
        <v>48060</v>
      </c>
      <c r="H271" s="610">
        <v>10</v>
      </c>
      <c r="I271" s="611" t="s">
        <v>185</v>
      </c>
      <c r="J271" s="612">
        <v>3.9399999999999999E-3</v>
      </c>
      <c r="K271" s="607">
        <v>9.9</v>
      </c>
    </row>
    <row r="272" spans="2:11" x14ac:dyDescent="0.45">
      <c r="B272" s="964"/>
      <c r="C272" s="584" t="s">
        <v>205</v>
      </c>
      <c r="D272" s="585">
        <v>550</v>
      </c>
      <c r="E272" s="627">
        <v>550</v>
      </c>
      <c r="F272" s="625">
        <v>44407</v>
      </c>
      <c r="G272" s="617">
        <v>48060</v>
      </c>
      <c r="H272" s="618">
        <v>10</v>
      </c>
      <c r="I272" s="623" t="s">
        <v>185</v>
      </c>
      <c r="J272" s="624">
        <v>3.9399999999999999E-3</v>
      </c>
      <c r="K272" s="622">
        <v>9.9</v>
      </c>
    </row>
    <row r="273" spans="1:11" ht="15" thickBot="1" x14ac:dyDescent="0.5">
      <c r="B273" s="964"/>
      <c r="C273" s="590" t="s">
        <v>17</v>
      </c>
      <c r="D273" s="588">
        <v>2000</v>
      </c>
      <c r="E273" s="626">
        <v>2000</v>
      </c>
      <c r="F273" s="609">
        <v>44439</v>
      </c>
      <c r="G273" s="609">
        <v>44985</v>
      </c>
      <c r="H273" s="610">
        <v>1.5</v>
      </c>
      <c r="I273" s="614" t="s">
        <v>10</v>
      </c>
      <c r="J273" s="615">
        <v>2.3544999999999998E-3</v>
      </c>
      <c r="K273" s="613">
        <v>1.5</v>
      </c>
    </row>
    <row r="274" spans="1:11" ht="15.6" thickTop="1" thickBot="1" x14ac:dyDescent="0.5">
      <c r="B274" s="965"/>
      <c r="C274" s="274" t="s">
        <v>111</v>
      </c>
      <c r="D274" s="180"/>
      <c r="E274" s="181">
        <v>479175</v>
      </c>
      <c r="F274" s="602"/>
      <c r="G274" s="602"/>
      <c r="H274" s="603"/>
      <c r="I274" s="604"/>
      <c r="J274" s="207"/>
      <c r="K274" s="605"/>
    </row>
    <row r="275" spans="1:11" ht="15.6" thickTop="1" thickBot="1" x14ac:dyDescent="0.5">
      <c r="B275" s="606"/>
      <c r="D275" s="209"/>
      <c r="E275" s="210"/>
      <c r="F275" s="205"/>
      <c r="G275" s="205"/>
      <c r="H275" s="206"/>
      <c r="I275" s="211"/>
      <c r="J275" s="207"/>
      <c r="K275" s="213"/>
    </row>
    <row r="276" spans="1:11" ht="18.600000000000001" thickTop="1" thickBot="1" x14ac:dyDescent="0.5">
      <c r="B276" s="956" t="s">
        <v>59</v>
      </c>
      <c r="C276" s="886"/>
      <c r="D276" s="886"/>
      <c r="E276" s="260">
        <v>479175</v>
      </c>
      <c r="F276" s="215"/>
      <c r="G276" s="215"/>
      <c r="H276" s="216"/>
      <c r="I276" s="215"/>
      <c r="J276" s="217"/>
      <c r="K276" s="268">
        <v>4.8</v>
      </c>
    </row>
    <row r="277" spans="1:11" ht="15" thickTop="1" x14ac:dyDescent="0.45">
      <c r="J277" s="188"/>
    </row>
    <row r="278" spans="1:11" s="261" customFormat="1" ht="15.75" customHeight="1" x14ac:dyDescent="0.45">
      <c r="B278" s="203" t="s">
        <v>201</v>
      </c>
      <c r="C278" s="203"/>
      <c r="D278" s="203"/>
      <c r="E278" s="203"/>
      <c r="F278" s="203"/>
      <c r="G278" s="203"/>
      <c r="H278" s="203"/>
      <c r="I278" s="203"/>
      <c r="J278" s="203"/>
      <c r="K278" s="203"/>
    </row>
    <row r="279" spans="1:11" s="261" customFormat="1" ht="15.75" customHeight="1" x14ac:dyDescent="0.45">
      <c r="B279" s="203" t="s">
        <v>202</v>
      </c>
      <c r="C279" s="203"/>
      <c r="D279" s="203"/>
      <c r="E279" s="262"/>
      <c r="F279" s="203"/>
      <c r="G279" s="203"/>
      <c r="H279" s="203"/>
      <c r="I279" s="203"/>
      <c r="J279" s="203"/>
      <c r="K279" s="203"/>
    </row>
    <row r="280" spans="1:11" s="261" customFormat="1" ht="15.75" customHeight="1" x14ac:dyDescent="0.45">
      <c r="B280" s="203" t="s">
        <v>125</v>
      </c>
      <c r="C280" s="203"/>
      <c r="D280" s="203"/>
      <c r="E280" s="203"/>
      <c r="F280" s="203"/>
      <c r="G280" s="203"/>
      <c r="H280" s="203"/>
      <c r="I280" s="203"/>
      <c r="J280" s="203"/>
      <c r="K280" s="203"/>
    </row>
    <row r="285" spans="1:11" s="188" customFormat="1" ht="19.5" customHeight="1" thickBot="1" x14ac:dyDescent="0.5">
      <c r="A285" s="187"/>
      <c r="B285" s="860" t="s">
        <v>87</v>
      </c>
      <c r="C285" s="861"/>
      <c r="D285" s="862" t="s">
        <v>1</v>
      </c>
      <c r="E285" s="843"/>
      <c r="F285" s="247" t="s">
        <v>88</v>
      </c>
      <c r="J285" s="203"/>
    </row>
    <row r="286" spans="1:11" s="188" customFormat="1" ht="15" thickTop="1" x14ac:dyDescent="0.45">
      <c r="A286" s="187"/>
      <c r="B286" s="863" t="s">
        <v>56</v>
      </c>
      <c r="C286" s="864"/>
      <c r="D286" s="865">
        <v>139275</v>
      </c>
      <c r="E286" s="866"/>
      <c r="F286" s="502">
        <f>D286/$D$297</f>
        <v>0.29065581468148383</v>
      </c>
      <c r="J286" s="203"/>
    </row>
    <row r="287" spans="1:11" s="188" customFormat="1" x14ac:dyDescent="0.45">
      <c r="A287" s="187"/>
      <c r="B287" s="881" t="s">
        <v>19</v>
      </c>
      <c r="C287" s="882"/>
      <c r="D287" s="883">
        <v>68500</v>
      </c>
      <c r="E287" s="884"/>
      <c r="F287" s="503">
        <f t="shared" ref="F287:F297" si="0">D287/$D$297</f>
        <v>0.14295403558198988</v>
      </c>
      <c r="J287" s="203"/>
    </row>
    <row r="288" spans="1:11" s="188" customFormat="1" x14ac:dyDescent="0.45">
      <c r="A288" s="187"/>
      <c r="B288" s="848" t="s">
        <v>17</v>
      </c>
      <c r="C288" s="849"/>
      <c r="D288" s="850">
        <v>59325</v>
      </c>
      <c r="E288" s="851"/>
      <c r="F288" s="504">
        <f t="shared" si="0"/>
        <v>0.12380654249491313</v>
      </c>
      <c r="J288" s="203"/>
    </row>
    <row r="289" spans="1:10" s="188" customFormat="1" x14ac:dyDescent="0.45">
      <c r="A289" s="187"/>
      <c r="B289" s="881" t="s">
        <v>14</v>
      </c>
      <c r="C289" s="882"/>
      <c r="D289" s="883">
        <v>56975</v>
      </c>
      <c r="E289" s="884"/>
      <c r="F289" s="503">
        <f t="shared" si="0"/>
        <v>0.11890227996034852</v>
      </c>
      <c r="J289" s="203"/>
    </row>
    <row r="290" spans="1:10" s="188" customFormat="1" x14ac:dyDescent="0.45">
      <c r="A290" s="187"/>
      <c r="B290" s="848" t="s">
        <v>23</v>
      </c>
      <c r="C290" s="849"/>
      <c r="D290" s="850">
        <v>41500</v>
      </c>
      <c r="E290" s="851"/>
      <c r="F290" s="504">
        <f t="shared" si="0"/>
        <v>8.6607189440183655E-2</v>
      </c>
      <c r="J290" s="203"/>
    </row>
    <row r="291" spans="1:10" s="188" customFormat="1" x14ac:dyDescent="0.45">
      <c r="A291" s="187"/>
      <c r="B291" s="881" t="s">
        <v>21</v>
      </c>
      <c r="C291" s="882"/>
      <c r="D291" s="883">
        <v>14500</v>
      </c>
      <c r="E291" s="884"/>
      <c r="F291" s="503">
        <f t="shared" si="0"/>
        <v>3.0260343298377419E-2</v>
      </c>
      <c r="J291" s="203"/>
    </row>
    <row r="292" spans="1:10" s="188" customFormat="1" x14ac:dyDescent="0.45">
      <c r="A292" s="187"/>
      <c r="B292" s="848" t="s">
        <v>197</v>
      </c>
      <c r="C292" s="849"/>
      <c r="D292" s="850">
        <v>13700</v>
      </c>
      <c r="E292" s="851"/>
      <c r="F292" s="504">
        <f t="shared" si="0"/>
        <v>2.8590807116397977E-2</v>
      </c>
      <c r="J292" s="203"/>
    </row>
    <row r="293" spans="1:10" s="188" customFormat="1" x14ac:dyDescent="0.45">
      <c r="A293" s="187"/>
      <c r="B293" s="881" t="s">
        <v>194</v>
      </c>
      <c r="C293" s="882"/>
      <c r="D293" s="883">
        <v>11700</v>
      </c>
      <c r="E293" s="884"/>
      <c r="F293" s="503">
        <f t="shared" si="0"/>
        <v>2.4416966661449366E-2</v>
      </c>
      <c r="J293" s="203"/>
    </row>
    <row r="294" spans="1:10" s="188" customFormat="1" x14ac:dyDescent="0.45">
      <c r="A294" s="187"/>
      <c r="B294" s="848" t="s">
        <v>34</v>
      </c>
      <c r="C294" s="849"/>
      <c r="D294" s="850">
        <v>11550</v>
      </c>
      <c r="E294" s="851"/>
      <c r="F294" s="504">
        <f t="shared" si="0"/>
        <v>2.4103928627328221E-2</v>
      </c>
      <c r="J294" s="203"/>
    </row>
    <row r="295" spans="1:10" s="188" customFormat="1" x14ac:dyDescent="0.45">
      <c r="A295" s="187"/>
      <c r="B295" s="881" t="s">
        <v>204</v>
      </c>
      <c r="C295" s="882"/>
      <c r="D295" s="883">
        <v>9950</v>
      </c>
      <c r="E295" s="884"/>
      <c r="F295" s="503">
        <f t="shared" si="0"/>
        <v>2.0764856263369331E-2</v>
      </c>
      <c r="J295" s="203"/>
    </row>
    <row r="296" spans="1:10" s="188" customFormat="1" thickBot="1" x14ac:dyDescent="0.5">
      <c r="B296" s="856" t="s">
        <v>96</v>
      </c>
      <c r="C296" s="857"/>
      <c r="D296" s="858">
        <v>52200</v>
      </c>
      <c r="E296" s="859"/>
      <c r="F296" s="505">
        <f t="shared" si="0"/>
        <v>0.10893723587415871</v>
      </c>
      <c r="J296" s="203"/>
    </row>
    <row r="297" spans="1:10" s="188" customFormat="1" ht="15" thickTop="1" thickBot="1" x14ac:dyDescent="0.5">
      <c r="B297" s="877" t="s">
        <v>8</v>
      </c>
      <c r="C297" s="878"/>
      <c r="D297" s="879">
        <f>SUM(D286:E296)</f>
        <v>479175</v>
      </c>
      <c r="E297" s="880"/>
      <c r="F297" s="252">
        <f t="shared" si="0"/>
        <v>1</v>
      </c>
      <c r="J297" s="203"/>
    </row>
    <row r="298" spans="1:10" s="188" customFormat="1" ht="12.6" thickTop="1" x14ac:dyDescent="0.45">
      <c r="J298" s="203"/>
    </row>
    <row r="299" spans="1:10" s="188" customFormat="1" ht="12" x14ac:dyDescent="0.45">
      <c r="B299" s="203"/>
      <c r="J299" s="203"/>
    </row>
  </sheetData>
  <mergeCells count="344">
    <mergeCell ref="I3:I4"/>
    <mergeCell ref="J3:J4"/>
    <mergeCell ref="K3:K4"/>
    <mergeCell ref="B5:B6"/>
    <mergeCell ref="B8:C8"/>
    <mergeCell ref="D8:E8"/>
    <mergeCell ref="F8:F9"/>
    <mergeCell ref="G8:G9"/>
    <mergeCell ref="H8:H9"/>
    <mergeCell ref="F3:F4"/>
    <mergeCell ref="G3:G4"/>
    <mergeCell ref="H3:H4"/>
    <mergeCell ref="K10:K11"/>
    <mergeCell ref="E12:E13"/>
    <mergeCell ref="F12:F13"/>
    <mergeCell ref="G12:G13"/>
    <mergeCell ref="H12:H13"/>
    <mergeCell ref="I12:I13"/>
    <mergeCell ref="J12:J13"/>
    <mergeCell ref="K12:K13"/>
    <mergeCell ref="I8:I9"/>
    <mergeCell ref="J8:J9"/>
    <mergeCell ref="K8:K9"/>
    <mergeCell ref="E10:E11"/>
    <mergeCell ref="F10:F11"/>
    <mergeCell ref="G10:G11"/>
    <mergeCell ref="H10:H11"/>
    <mergeCell ref="I10:I11"/>
    <mergeCell ref="J10:J11"/>
    <mergeCell ref="K23:K24"/>
    <mergeCell ref="E25:E26"/>
    <mergeCell ref="F25:F26"/>
    <mergeCell ref="G25:G26"/>
    <mergeCell ref="H25:H26"/>
    <mergeCell ref="I25:I26"/>
    <mergeCell ref="J25:J26"/>
    <mergeCell ref="K25:K26"/>
    <mergeCell ref="E23:E24"/>
    <mergeCell ref="F23:F24"/>
    <mergeCell ref="G23:G24"/>
    <mergeCell ref="H23:H24"/>
    <mergeCell ref="I23:I24"/>
    <mergeCell ref="J23:J24"/>
    <mergeCell ref="K34:K35"/>
    <mergeCell ref="E37:E38"/>
    <mergeCell ref="F37:F38"/>
    <mergeCell ref="G37:G38"/>
    <mergeCell ref="H37:H38"/>
    <mergeCell ref="I37:I38"/>
    <mergeCell ref="J37:J38"/>
    <mergeCell ref="K37:K38"/>
    <mergeCell ref="E34:E35"/>
    <mergeCell ref="F34:F35"/>
    <mergeCell ref="G34:G35"/>
    <mergeCell ref="H34:H35"/>
    <mergeCell ref="I34:I35"/>
    <mergeCell ref="J34:J35"/>
    <mergeCell ref="K40:K41"/>
    <mergeCell ref="E45:E46"/>
    <mergeCell ref="F45:F46"/>
    <mergeCell ref="G45:G46"/>
    <mergeCell ref="H45:H46"/>
    <mergeCell ref="I45:I46"/>
    <mergeCell ref="J45:J46"/>
    <mergeCell ref="K45:K46"/>
    <mergeCell ref="E40:E41"/>
    <mergeCell ref="F40:F41"/>
    <mergeCell ref="G40:G41"/>
    <mergeCell ref="H40:H41"/>
    <mergeCell ref="I40:I41"/>
    <mergeCell ref="J40:J41"/>
    <mergeCell ref="K48:K49"/>
    <mergeCell ref="E50:E51"/>
    <mergeCell ref="F50:F51"/>
    <mergeCell ref="G50:G51"/>
    <mergeCell ref="H50:H51"/>
    <mergeCell ref="I50:I51"/>
    <mergeCell ref="J50:J51"/>
    <mergeCell ref="K50:K51"/>
    <mergeCell ref="E48:E49"/>
    <mergeCell ref="F48:F49"/>
    <mergeCell ref="G48:G49"/>
    <mergeCell ref="H48:H49"/>
    <mergeCell ref="I48:I49"/>
    <mergeCell ref="J48:J49"/>
    <mergeCell ref="K52:K53"/>
    <mergeCell ref="E59:E62"/>
    <mergeCell ref="F59:F62"/>
    <mergeCell ref="G59:G62"/>
    <mergeCell ref="H59:H62"/>
    <mergeCell ref="I59:I62"/>
    <mergeCell ref="J59:J62"/>
    <mergeCell ref="K59:K62"/>
    <mergeCell ref="E52:E53"/>
    <mergeCell ref="F52:F53"/>
    <mergeCell ref="G52:G53"/>
    <mergeCell ref="H52:H53"/>
    <mergeCell ref="I52:I53"/>
    <mergeCell ref="J52:J53"/>
    <mergeCell ref="K71:K72"/>
    <mergeCell ref="E81:E82"/>
    <mergeCell ref="F81:F82"/>
    <mergeCell ref="G81:G82"/>
    <mergeCell ref="H81:H82"/>
    <mergeCell ref="I81:I82"/>
    <mergeCell ref="J81:J82"/>
    <mergeCell ref="K81:K82"/>
    <mergeCell ref="E71:E72"/>
    <mergeCell ref="F71:F72"/>
    <mergeCell ref="G71:G72"/>
    <mergeCell ref="H71:H72"/>
    <mergeCell ref="I71:I72"/>
    <mergeCell ref="J71:J72"/>
    <mergeCell ref="K84:K87"/>
    <mergeCell ref="E93:E97"/>
    <mergeCell ref="F93:F97"/>
    <mergeCell ref="G93:G97"/>
    <mergeCell ref="H93:H97"/>
    <mergeCell ref="I93:I97"/>
    <mergeCell ref="J93:J97"/>
    <mergeCell ref="K93:K97"/>
    <mergeCell ref="E84:E87"/>
    <mergeCell ref="F84:F87"/>
    <mergeCell ref="G84:G87"/>
    <mergeCell ref="H84:H87"/>
    <mergeCell ref="I84:I87"/>
    <mergeCell ref="J84:J87"/>
    <mergeCell ref="K98:K102"/>
    <mergeCell ref="E107:E108"/>
    <mergeCell ref="F107:F108"/>
    <mergeCell ref="G107:G108"/>
    <mergeCell ref="H107:H108"/>
    <mergeCell ref="I107:I108"/>
    <mergeCell ref="J107:J108"/>
    <mergeCell ref="K107:K108"/>
    <mergeCell ref="E98:E102"/>
    <mergeCell ref="F98:F102"/>
    <mergeCell ref="G98:G102"/>
    <mergeCell ref="H98:H102"/>
    <mergeCell ref="I98:I102"/>
    <mergeCell ref="J98:J102"/>
    <mergeCell ref="K114:K120"/>
    <mergeCell ref="E121:E122"/>
    <mergeCell ref="F121:F122"/>
    <mergeCell ref="G121:G122"/>
    <mergeCell ref="H121:H122"/>
    <mergeCell ref="I121:I122"/>
    <mergeCell ref="J121:J122"/>
    <mergeCell ref="K121:K122"/>
    <mergeCell ref="E114:E120"/>
    <mergeCell ref="F114:F120"/>
    <mergeCell ref="G114:G120"/>
    <mergeCell ref="H114:H120"/>
    <mergeCell ref="I114:I120"/>
    <mergeCell ref="J114:J120"/>
    <mergeCell ref="K124:K125"/>
    <mergeCell ref="E126:E128"/>
    <mergeCell ref="F126:F128"/>
    <mergeCell ref="G126:G128"/>
    <mergeCell ref="H126:H128"/>
    <mergeCell ref="I126:I128"/>
    <mergeCell ref="J126:J128"/>
    <mergeCell ref="K126:K128"/>
    <mergeCell ref="E124:E125"/>
    <mergeCell ref="F124:F125"/>
    <mergeCell ref="G124:G125"/>
    <mergeCell ref="H124:H125"/>
    <mergeCell ref="I124:I125"/>
    <mergeCell ref="J124:J125"/>
    <mergeCell ref="K129:K131"/>
    <mergeCell ref="E135:E137"/>
    <mergeCell ref="F135:F137"/>
    <mergeCell ref="G135:G137"/>
    <mergeCell ref="H135:H137"/>
    <mergeCell ref="I135:I137"/>
    <mergeCell ref="J135:J137"/>
    <mergeCell ref="K135:K137"/>
    <mergeCell ref="E129:E131"/>
    <mergeCell ref="F129:F131"/>
    <mergeCell ref="G129:G131"/>
    <mergeCell ref="H129:H131"/>
    <mergeCell ref="I129:I131"/>
    <mergeCell ref="J129:J131"/>
    <mergeCell ref="K138:K139"/>
    <mergeCell ref="E140:E141"/>
    <mergeCell ref="F140:F141"/>
    <mergeCell ref="G140:G141"/>
    <mergeCell ref="H140:H141"/>
    <mergeCell ref="I140:I141"/>
    <mergeCell ref="J140:J141"/>
    <mergeCell ref="K140:K141"/>
    <mergeCell ref="E138:E139"/>
    <mergeCell ref="F138:F139"/>
    <mergeCell ref="G138:G139"/>
    <mergeCell ref="H138:H139"/>
    <mergeCell ref="I138:I139"/>
    <mergeCell ref="J138:J139"/>
    <mergeCell ref="K142:K143"/>
    <mergeCell ref="E148:E149"/>
    <mergeCell ref="F148:F149"/>
    <mergeCell ref="G148:G149"/>
    <mergeCell ref="H148:H149"/>
    <mergeCell ref="I148:I149"/>
    <mergeCell ref="J148:J149"/>
    <mergeCell ref="K148:K149"/>
    <mergeCell ref="E142:E143"/>
    <mergeCell ref="F142:F143"/>
    <mergeCell ref="G142:G143"/>
    <mergeCell ref="H142:H143"/>
    <mergeCell ref="I142:I143"/>
    <mergeCell ref="J142:J143"/>
    <mergeCell ref="K151:K153"/>
    <mergeCell ref="E154:E155"/>
    <mergeCell ref="F154:F155"/>
    <mergeCell ref="G154:G155"/>
    <mergeCell ref="H154:H155"/>
    <mergeCell ref="I154:I155"/>
    <mergeCell ref="J154:J155"/>
    <mergeCell ref="K154:K155"/>
    <mergeCell ref="E151:E153"/>
    <mergeCell ref="F151:F153"/>
    <mergeCell ref="G151:G153"/>
    <mergeCell ref="H151:H153"/>
    <mergeCell ref="I151:I153"/>
    <mergeCell ref="J151:J153"/>
    <mergeCell ref="K160:K161"/>
    <mergeCell ref="E165:E167"/>
    <mergeCell ref="F165:F167"/>
    <mergeCell ref="G165:G167"/>
    <mergeCell ref="H165:H167"/>
    <mergeCell ref="I165:I167"/>
    <mergeCell ref="J165:J167"/>
    <mergeCell ref="K165:K167"/>
    <mergeCell ref="E160:E161"/>
    <mergeCell ref="F160:F161"/>
    <mergeCell ref="G160:G161"/>
    <mergeCell ref="H160:H161"/>
    <mergeCell ref="I160:I161"/>
    <mergeCell ref="J160:J161"/>
    <mergeCell ref="K171:K172"/>
    <mergeCell ref="E178:E179"/>
    <mergeCell ref="F178:F179"/>
    <mergeCell ref="G178:G179"/>
    <mergeCell ref="H178:H179"/>
    <mergeCell ref="I178:I179"/>
    <mergeCell ref="J178:J179"/>
    <mergeCell ref="K178:K179"/>
    <mergeCell ref="E171:E172"/>
    <mergeCell ref="F171:F172"/>
    <mergeCell ref="G171:G172"/>
    <mergeCell ref="H171:H172"/>
    <mergeCell ref="I171:I172"/>
    <mergeCell ref="J171:J172"/>
    <mergeCell ref="K181:K182"/>
    <mergeCell ref="E184:E185"/>
    <mergeCell ref="F184:F185"/>
    <mergeCell ref="G184:G185"/>
    <mergeCell ref="H184:H185"/>
    <mergeCell ref="I184:I185"/>
    <mergeCell ref="J184:J185"/>
    <mergeCell ref="K184:K185"/>
    <mergeCell ref="E181:E182"/>
    <mergeCell ref="F181:F182"/>
    <mergeCell ref="G181:G182"/>
    <mergeCell ref="H181:H182"/>
    <mergeCell ref="I181:I182"/>
    <mergeCell ref="J181:J182"/>
    <mergeCell ref="K186:K187"/>
    <mergeCell ref="E198:E200"/>
    <mergeCell ref="F198:F200"/>
    <mergeCell ref="G198:G200"/>
    <mergeCell ref="H198:H200"/>
    <mergeCell ref="I198:I200"/>
    <mergeCell ref="J198:J200"/>
    <mergeCell ref="K198:K200"/>
    <mergeCell ref="E186:E187"/>
    <mergeCell ref="F186:F187"/>
    <mergeCell ref="G186:G187"/>
    <mergeCell ref="H186:H187"/>
    <mergeCell ref="I186:I187"/>
    <mergeCell ref="J186:J187"/>
    <mergeCell ref="H212:H213"/>
    <mergeCell ref="I212:I213"/>
    <mergeCell ref="J212:J213"/>
    <mergeCell ref="K203:K204"/>
    <mergeCell ref="E208:E209"/>
    <mergeCell ref="F208:F209"/>
    <mergeCell ref="G208:G209"/>
    <mergeCell ref="H208:H209"/>
    <mergeCell ref="I208:I209"/>
    <mergeCell ref="J208:J209"/>
    <mergeCell ref="K208:K209"/>
    <mergeCell ref="E203:E204"/>
    <mergeCell ref="F203:F204"/>
    <mergeCell ref="G203:G204"/>
    <mergeCell ref="H203:H204"/>
    <mergeCell ref="I203:I204"/>
    <mergeCell ref="J203:J204"/>
    <mergeCell ref="K227:K229"/>
    <mergeCell ref="B276:D276"/>
    <mergeCell ref="B285:C285"/>
    <mergeCell ref="D285:E285"/>
    <mergeCell ref="B286:C286"/>
    <mergeCell ref="D286:E286"/>
    <mergeCell ref="E227:E229"/>
    <mergeCell ref="F227:F229"/>
    <mergeCell ref="G227:G229"/>
    <mergeCell ref="H227:H229"/>
    <mergeCell ref="I227:I229"/>
    <mergeCell ref="J227:J229"/>
    <mergeCell ref="B10:B274"/>
    <mergeCell ref="K212:K213"/>
    <mergeCell ref="E223:E225"/>
    <mergeCell ref="F223:F225"/>
    <mergeCell ref="G223:G225"/>
    <mergeCell ref="H223:H225"/>
    <mergeCell ref="I223:I225"/>
    <mergeCell ref="J223:J225"/>
    <mergeCell ref="K223:K225"/>
    <mergeCell ref="E212:E213"/>
    <mergeCell ref="F212:F213"/>
    <mergeCell ref="G212:G213"/>
    <mergeCell ref="B290:C290"/>
    <mergeCell ref="D290:E290"/>
    <mergeCell ref="B291:C291"/>
    <mergeCell ref="D291:E291"/>
    <mergeCell ref="B292:C292"/>
    <mergeCell ref="D292:E292"/>
    <mergeCell ref="B287:C287"/>
    <mergeCell ref="D287:E287"/>
    <mergeCell ref="B288:C288"/>
    <mergeCell ref="D288:E288"/>
    <mergeCell ref="B289:C289"/>
    <mergeCell ref="D289:E289"/>
    <mergeCell ref="B296:C296"/>
    <mergeCell ref="D296:E296"/>
    <mergeCell ref="B297:C297"/>
    <mergeCell ref="D297:E297"/>
    <mergeCell ref="B293:C293"/>
    <mergeCell ref="D293:E293"/>
    <mergeCell ref="B294:C294"/>
    <mergeCell ref="D294:E294"/>
    <mergeCell ref="B295:C295"/>
    <mergeCell ref="D295:E295"/>
  </mergeCells>
  <phoneticPr fontId="2"/>
  <conditionalFormatting sqref="G1:G9">
    <cfRule type="cellIs" dxfId="62" priority="2" operator="between">
      <formula>42825</formula>
      <formula>43023</formula>
    </cfRule>
  </conditionalFormatting>
  <conditionalFormatting sqref="G10:G273">
    <cfRule type="cellIs" dxfId="61" priority="147" operator="between">
      <formula>#REF!</formula>
      <formula>$E$6</formula>
    </cfRule>
  </conditionalFormatting>
  <conditionalFormatting sqref="G274:G1048576">
    <cfRule type="cellIs" dxfId="59" priority="1" operator="between">
      <formula>42825</formula>
      <formula>43023</formula>
    </cfRule>
  </conditionalFormatting>
  <conditionalFormatting sqref="H10:H79">
    <cfRule type="cellIs" dxfId="58" priority="97" operator="lessThan">
      <formula>1</formula>
    </cfRule>
  </conditionalFormatting>
  <conditionalFormatting sqref="H81:H109">
    <cfRule type="cellIs" dxfId="56" priority="94" operator="lessThan">
      <formula>1</formula>
    </cfRule>
  </conditionalFormatting>
  <conditionalFormatting sqref="H112:H146">
    <cfRule type="cellIs" dxfId="55" priority="88" operator="lessThan">
      <formula>1</formula>
    </cfRule>
  </conditionalFormatting>
  <conditionalFormatting sqref="H148:H189">
    <cfRule type="cellIs" dxfId="54" priority="61" operator="lessThan">
      <formula>1</formula>
    </cfRule>
  </conditionalFormatting>
  <conditionalFormatting sqref="H191:H193">
    <cfRule type="cellIs" dxfId="53" priority="113" operator="lessThan">
      <formula>1</formula>
    </cfRule>
  </conditionalFormatting>
  <conditionalFormatting sqref="H195:H258">
    <cfRule type="cellIs" dxfId="52" priority="19" operator="lessThan">
      <formula>1</formula>
    </cfRule>
  </conditionalFormatting>
  <conditionalFormatting sqref="H260:H267">
    <cfRule type="cellIs" dxfId="51" priority="11" operator="lessThan">
      <formula>1</formula>
    </cfRule>
  </conditionalFormatting>
  <conditionalFormatting sqref="H269:H273">
    <cfRule type="cellIs" dxfId="50" priority="6" operator="lessThan">
      <formula>1</formula>
    </cfRule>
  </conditionalFormatting>
  <pageMargins left="0.7" right="0.7" top="0.75" bottom="0.75" header="0.3" footer="0.3"/>
  <pageSetup paperSize="9" scale="62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8" operator="between" id="{09DDE64A-ADE9-4920-A874-7EB83DD0D9D7}">
            <xm:f>#REF!</xm:f>
            <xm:f>'\\Mcubs-share\disk j\ファンド企画部【R】\50_WEB関連\01_ロフトワーク\02_Web Update（決算時更新）\第39期\借入一覧\[月末借入金状況20210831★39期末 【Final】.xlsx]ﾗﾀﾞｰ(年)'!#REF!</xm:f>
            <x14:dxf>
              <fill>
                <patternFill>
                  <bgColor rgb="FF99FF99"/>
                </patternFill>
              </fill>
            </x14:dxf>
          </x14:cfRule>
          <xm:sqref>G10:G273</xm:sqref>
        </x14:conditionalFormatting>
        <x14:conditionalFormatting xmlns:xm="http://schemas.microsoft.com/office/excel/2006/main">
          <x14:cfRule type="cellIs" priority="144" operator="between" id="{5C3C142E-1F2C-48E7-A940-AE8511915674}">
            <xm:f>#REF!</xm:f>
            <xm:f>'\\Mcubs-share\disk j\ファンド企画部【R】\50_WEB関連\01_ロフトワーク\02_Web Update（決算時更新）\第39期\借入一覧\[月末借入金状況20210831★39期末 【Final】.xlsx]ﾗﾀﾞｰ(年)'!#REF!</xm:f>
            <x14:dxf>
              <fill>
                <patternFill>
                  <bgColor rgb="FF99FF99"/>
                </patternFill>
              </fill>
            </x14:dxf>
          </x14:cfRule>
          <xm:sqref>H10:H273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95"/>
  <sheetViews>
    <sheetView showGridLines="0" zoomScaleNormal="100" workbookViewId="0"/>
  </sheetViews>
  <sheetFormatPr defaultColWidth="9" defaultRowHeight="14.4" x14ac:dyDescent="0.45"/>
  <cols>
    <col min="1" max="1" width="5" style="187" customWidth="1"/>
    <col min="2" max="2" width="12.59765625" style="188" customWidth="1"/>
    <col min="3" max="3" width="24.59765625" style="188" customWidth="1"/>
    <col min="4" max="5" width="8.59765625" style="188" customWidth="1"/>
    <col min="6" max="8" width="10.3984375" style="188" customWidth="1"/>
    <col min="9" max="9" width="12.3984375" style="188" customWidth="1"/>
    <col min="10" max="10" width="10.3984375" style="188" customWidth="1"/>
    <col min="11" max="11" width="11.3984375" style="188" customWidth="1"/>
    <col min="12" max="16384" width="9" style="187"/>
  </cols>
  <sheetData>
    <row r="1" spans="1:12" ht="18.600000000000001" x14ac:dyDescent="0.45">
      <c r="A1" s="220" t="s">
        <v>191</v>
      </c>
      <c r="K1" s="189"/>
    </row>
    <row r="2" spans="1:12" x14ac:dyDescent="0.45">
      <c r="K2" s="190"/>
    </row>
    <row r="3" spans="1:12" ht="18.75" customHeight="1" x14ac:dyDescent="0.45">
      <c r="B3" s="842" t="s">
        <v>0</v>
      </c>
      <c r="C3" s="843"/>
      <c r="D3" s="844" t="s">
        <v>1</v>
      </c>
      <c r="E3" s="845"/>
      <c r="F3" s="846" t="s">
        <v>4</v>
      </c>
      <c r="G3" s="867" t="s">
        <v>5</v>
      </c>
      <c r="H3" s="869" t="s">
        <v>6</v>
      </c>
      <c r="I3" s="871" t="s">
        <v>7</v>
      </c>
      <c r="J3" s="873" t="s">
        <v>119</v>
      </c>
      <c r="K3" s="875" t="s">
        <v>120</v>
      </c>
    </row>
    <row r="4" spans="1:12" ht="15" thickBot="1" x14ac:dyDescent="0.5">
      <c r="B4" s="2"/>
      <c r="C4" s="3" t="s">
        <v>87</v>
      </c>
      <c r="D4" s="4" t="s">
        <v>2</v>
      </c>
      <c r="E4" s="5" t="s">
        <v>3</v>
      </c>
      <c r="F4" s="847"/>
      <c r="G4" s="868"/>
      <c r="H4" s="870"/>
      <c r="I4" s="872"/>
      <c r="J4" s="874"/>
      <c r="K4" s="876"/>
    </row>
    <row r="5" spans="1:12" ht="15.6" thickTop="1" thickBot="1" x14ac:dyDescent="0.5">
      <c r="B5" s="840" t="s">
        <v>58</v>
      </c>
      <c r="C5" s="15"/>
      <c r="D5" s="49"/>
      <c r="E5" s="50"/>
      <c r="F5" s="51"/>
      <c r="G5" s="52"/>
      <c r="H5" s="53"/>
      <c r="I5" s="21"/>
      <c r="J5" s="368"/>
      <c r="K5" s="55"/>
    </row>
    <row r="6" spans="1:12" ht="15" customHeight="1" thickTop="1" thickBot="1" x14ac:dyDescent="0.5">
      <c r="B6" s="1005"/>
      <c r="C6" s="275" t="s">
        <v>110</v>
      </c>
      <c r="D6" s="272"/>
      <c r="E6" s="273">
        <f>SUM(E5:E5)</f>
        <v>0</v>
      </c>
      <c r="K6" s="190"/>
    </row>
    <row r="7" spans="1:12" ht="15" thickTop="1" x14ac:dyDescent="0.45">
      <c r="K7" s="190"/>
    </row>
    <row r="8" spans="1:12" ht="18.75" customHeight="1" x14ac:dyDescent="0.45">
      <c r="B8" s="842" t="s">
        <v>0</v>
      </c>
      <c r="C8" s="843"/>
      <c r="D8" s="844" t="s">
        <v>1</v>
      </c>
      <c r="E8" s="845"/>
      <c r="F8" s="846" t="s">
        <v>4</v>
      </c>
      <c r="G8" s="867" t="s">
        <v>5</v>
      </c>
      <c r="H8" s="869" t="s">
        <v>6</v>
      </c>
      <c r="I8" s="871" t="s">
        <v>7</v>
      </c>
      <c r="J8" s="873" t="s">
        <v>119</v>
      </c>
      <c r="K8" s="875" t="s">
        <v>120</v>
      </c>
    </row>
    <row r="9" spans="1:12" ht="15" thickBot="1" x14ac:dyDescent="0.5">
      <c r="B9" s="2"/>
      <c r="C9" s="3" t="s">
        <v>87</v>
      </c>
      <c r="D9" s="4" t="s">
        <v>2</v>
      </c>
      <c r="E9" s="5" t="s">
        <v>3</v>
      </c>
      <c r="F9" s="847"/>
      <c r="G9" s="868"/>
      <c r="H9" s="870"/>
      <c r="I9" s="872"/>
      <c r="J9" s="874"/>
      <c r="K9" s="876"/>
    </row>
    <row r="10" spans="1:12" ht="15" customHeight="1" thickTop="1" x14ac:dyDescent="0.45">
      <c r="B10" s="1018" t="s">
        <v>9</v>
      </c>
      <c r="C10" s="444" t="s">
        <v>57</v>
      </c>
      <c r="D10" s="445">
        <v>3665</v>
      </c>
      <c r="E10" s="1022">
        <v>5000</v>
      </c>
      <c r="F10" s="1024">
        <v>40808</v>
      </c>
      <c r="G10" s="1024">
        <v>44461</v>
      </c>
      <c r="H10" s="1026">
        <v>10</v>
      </c>
      <c r="I10" s="1028" t="s">
        <v>199</v>
      </c>
      <c r="J10" s="1030">
        <v>9.6174999999999993E-3</v>
      </c>
      <c r="K10" s="1032">
        <v>0.6</v>
      </c>
      <c r="L10" s="550"/>
    </row>
    <row r="11" spans="1:12" ht="15" customHeight="1" x14ac:dyDescent="0.45">
      <c r="B11" s="1019"/>
      <c r="C11" s="446" t="s">
        <v>18</v>
      </c>
      <c r="D11" s="447">
        <v>1335</v>
      </c>
      <c r="E11" s="1023"/>
      <c r="F11" s="1025"/>
      <c r="G11" s="1025"/>
      <c r="H11" s="1027"/>
      <c r="I11" s="1029"/>
      <c r="J11" s="1031"/>
      <c r="K11" s="1033">
        <v>0</v>
      </c>
      <c r="L11" s="550"/>
    </row>
    <row r="12" spans="1:12" ht="15" customHeight="1" x14ac:dyDescent="0.45">
      <c r="B12" s="1019"/>
      <c r="C12" s="301" t="s">
        <v>57</v>
      </c>
      <c r="D12" s="256">
        <v>7330</v>
      </c>
      <c r="E12" s="1034">
        <v>10000</v>
      </c>
      <c r="F12" s="1006">
        <v>40808</v>
      </c>
      <c r="G12" s="1008">
        <v>44277</v>
      </c>
      <c r="H12" s="1010">
        <v>9.5</v>
      </c>
      <c r="I12" s="1012" t="s">
        <v>121</v>
      </c>
      <c r="J12" s="1014">
        <v>8.8175000000000007E-3</v>
      </c>
      <c r="K12" s="1016">
        <v>0.1</v>
      </c>
      <c r="L12" s="550"/>
    </row>
    <row r="13" spans="1:12" ht="15" customHeight="1" x14ac:dyDescent="0.45">
      <c r="B13" s="1019"/>
      <c r="C13" s="347" t="s">
        <v>18</v>
      </c>
      <c r="D13" s="348">
        <v>2670</v>
      </c>
      <c r="E13" s="1035">
        <v>0</v>
      </c>
      <c r="F13" s="1007"/>
      <c r="G13" s="1009"/>
      <c r="H13" s="1011"/>
      <c r="I13" s="1013"/>
      <c r="J13" s="1015"/>
      <c r="K13" s="1017">
        <v>0</v>
      </c>
      <c r="L13" s="550"/>
    </row>
    <row r="14" spans="1:12" ht="15" customHeight="1" x14ac:dyDescent="0.45">
      <c r="B14" s="1019"/>
      <c r="C14" s="444" t="s">
        <v>57</v>
      </c>
      <c r="D14" s="445">
        <v>4030</v>
      </c>
      <c r="E14" s="1022">
        <v>5500</v>
      </c>
      <c r="F14" s="1048">
        <v>41051</v>
      </c>
      <c r="G14" s="1050">
        <v>44701</v>
      </c>
      <c r="H14" s="1052">
        <v>10</v>
      </c>
      <c r="I14" s="1053" t="s">
        <v>121</v>
      </c>
      <c r="J14" s="1030">
        <v>1.04995E-2</v>
      </c>
      <c r="K14" s="1032">
        <v>1.2</v>
      </c>
      <c r="L14" s="550"/>
    </row>
    <row r="15" spans="1:12" ht="15" customHeight="1" x14ac:dyDescent="0.45">
      <c r="B15" s="1019"/>
      <c r="C15" s="446" t="s">
        <v>18</v>
      </c>
      <c r="D15" s="447">
        <v>1470</v>
      </c>
      <c r="E15" s="1047">
        <v>0</v>
      </c>
      <c r="F15" s="1049"/>
      <c r="G15" s="1051"/>
      <c r="H15" s="1052"/>
      <c r="I15" s="1053"/>
      <c r="J15" s="1031"/>
      <c r="K15" s="1054">
        <v>0</v>
      </c>
      <c r="L15" s="550"/>
    </row>
    <row r="16" spans="1:12" x14ac:dyDescent="0.45">
      <c r="B16" s="1019"/>
      <c r="C16" s="518" t="s">
        <v>22</v>
      </c>
      <c r="D16" s="519">
        <v>3500</v>
      </c>
      <c r="E16" s="520">
        <v>3500</v>
      </c>
      <c r="F16" s="521">
        <v>41051</v>
      </c>
      <c r="G16" s="522">
        <v>44701</v>
      </c>
      <c r="H16" s="523">
        <v>10</v>
      </c>
      <c r="I16" s="524" t="s">
        <v>121</v>
      </c>
      <c r="J16" s="525">
        <v>1.05065E-2</v>
      </c>
      <c r="K16" s="523">
        <v>1.2</v>
      </c>
      <c r="L16" s="550"/>
    </row>
    <row r="17" spans="2:12" x14ac:dyDescent="0.45">
      <c r="B17" s="1019"/>
      <c r="C17" s="439" t="s">
        <v>15</v>
      </c>
      <c r="D17" s="440">
        <v>1000</v>
      </c>
      <c r="E17" s="441">
        <v>1000</v>
      </c>
      <c r="F17" s="442">
        <v>41184</v>
      </c>
      <c r="G17" s="443">
        <v>45566</v>
      </c>
      <c r="H17" s="448">
        <v>12</v>
      </c>
      <c r="I17" s="449" t="s">
        <v>12</v>
      </c>
      <c r="J17" s="450">
        <v>1.6400000000000001E-2</v>
      </c>
      <c r="K17" s="448">
        <v>3.6</v>
      </c>
      <c r="L17" s="550"/>
    </row>
    <row r="18" spans="2:12" x14ac:dyDescent="0.45">
      <c r="B18" s="1019"/>
      <c r="C18" s="357" t="s">
        <v>57</v>
      </c>
      <c r="D18" s="358">
        <v>1000</v>
      </c>
      <c r="E18" s="359">
        <v>1000</v>
      </c>
      <c r="F18" s="51">
        <v>41184</v>
      </c>
      <c r="G18" s="52">
        <v>44836</v>
      </c>
      <c r="H18" s="53">
        <v>10</v>
      </c>
      <c r="I18" s="38" t="s">
        <v>12</v>
      </c>
      <c r="J18" s="66">
        <v>1.2E-2</v>
      </c>
      <c r="K18" s="53">
        <v>1.6</v>
      </c>
      <c r="L18" s="550"/>
    </row>
    <row r="19" spans="2:12" x14ac:dyDescent="0.45">
      <c r="B19" s="1019"/>
      <c r="C19" s="439" t="s">
        <v>20</v>
      </c>
      <c r="D19" s="440">
        <v>5000</v>
      </c>
      <c r="E19" s="441">
        <v>5000</v>
      </c>
      <c r="F19" s="442">
        <v>41333</v>
      </c>
      <c r="G19" s="443">
        <v>44620</v>
      </c>
      <c r="H19" s="448">
        <v>9</v>
      </c>
      <c r="I19" s="449" t="s">
        <v>121</v>
      </c>
      <c r="J19" s="450">
        <v>1.20194E-2</v>
      </c>
      <c r="K19" s="448">
        <v>1</v>
      </c>
      <c r="L19" s="550"/>
    </row>
    <row r="20" spans="2:12" x14ac:dyDescent="0.45">
      <c r="B20" s="1019"/>
      <c r="C20" s="357" t="s">
        <v>20</v>
      </c>
      <c r="D20" s="358">
        <v>5000</v>
      </c>
      <c r="E20" s="359">
        <v>5000</v>
      </c>
      <c r="F20" s="51">
        <v>41362</v>
      </c>
      <c r="G20" s="52">
        <v>44651</v>
      </c>
      <c r="H20" s="53">
        <v>9</v>
      </c>
      <c r="I20" s="38" t="s">
        <v>198</v>
      </c>
      <c r="J20" s="66">
        <v>1.21578E-2</v>
      </c>
      <c r="K20" s="53">
        <v>1.1000000000000001</v>
      </c>
      <c r="L20" s="550"/>
    </row>
    <row r="21" spans="2:12" x14ac:dyDescent="0.45">
      <c r="B21" s="1019"/>
      <c r="C21" s="439" t="s">
        <v>15</v>
      </c>
      <c r="D21" s="440">
        <v>3000</v>
      </c>
      <c r="E21" s="441">
        <v>3000</v>
      </c>
      <c r="F21" s="442">
        <v>41547</v>
      </c>
      <c r="G21" s="443">
        <v>45023</v>
      </c>
      <c r="H21" s="448">
        <v>9.5</v>
      </c>
      <c r="I21" s="449" t="s">
        <v>12</v>
      </c>
      <c r="J21" s="450">
        <v>1.2800000000000001E-2</v>
      </c>
      <c r="K21" s="448">
        <v>2.1</v>
      </c>
      <c r="L21" s="550"/>
    </row>
    <row r="22" spans="2:12" x14ac:dyDescent="0.45">
      <c r="B22" s="1019"/>
      <c r="C22" s="357" t="s">
        <v>57</v>
      </c>
      <c r="D22" s="358">
        <v>1000</v>
      </c>
      <c r="E22" s="359">
        <v>1000</v>
      </c>
      <c r="F22" s="51">
        <v>41554</v>
      </c>
      <c r="G22" s="52">
        <v>47032</v>
      </c>
      <c r="H22" s="53">
        <v>15</v>
      </c>
      <c r="I22" s="38" t="s">
        <v>198</v>
      </c>
      <c r="J22" s="66">
        <v>2.24175E-2</v>
      </c>
      <c r="K22" s="53">
        <v>7.6</v>
      </c>
      <c r="L22" s="550"/>
    </row>
    <row r="23" spans="2:12" x14ac:dyDescent="0.45">
      <c r="B23" s="1019"/>
      <c r="C23" s="439" t="s">
        <v>15</v>
      </c>
      <c r="D23" s="440">
        <v>1500</v>
      </c>
      <c r="E23" s="441">
        <v>1500</v>
      </c>
      <c r="F23" s="442">
        <v>41554</v>
      </c>
      <c r="G23" s="443">
        <v>45387</v>
      </c>
      <c r="H23" s="448">
        <v>10.5</v>
      </c>
      <c r="I23" s="449" t="s">
        <v>12</v>
      </c>
      <c r="J23" s="450">
        <v>1.4500000000000001E-2</v>
      </c>
      <c r="K23" s="448">
        <v>3.1</v>
      </c>
      <c r="L23" s="550"/>
    </row>
    <row r="24" spans="2:12" x14ac:dyDescent="0.45">
      <c r="B24" s="1019"/>
      <c r="C24" s="357" t="s">
        <v>57</v>
      </c>
      <c r="D24" s="358">
        <v>1000</v>
      </c>
      <c r="E24" s="359">
        <v>1000</v>
      </c>
      <c r="F24" s="51">
        <v>41554</v>
      </c>
      <c r="G24" s="52">
        <v>45205</v>
      </c>
      <c r="H24" s="53">
        <v>10</v>
      </c>
      <c r="I24" s="38" t="s">
        <v>12</v>
      </c>
      <c r="J24" s="66">
        <v>1.3299999999999999E-2</v>
      </c>
      <c r="K24" s="53">
        <v>2.6</v>
      </c>
      <c r="L24" s="550"/>
    </row>
    <row r="25" spans="2:12" ht="15" customHeight="1" x14ac:dyDescent="0.45">
      <c r="B25" s="1019"/>
      <c r="C25" s="528" t="s">
        <v>56</v>
      </c>
      <c r="D25" s="529">
        <v>2199</v>
      </c>
      <c r="E25" s="1036">
        <v>3000</v>
      </c>
      <c r="F25" s="1038">
        <v>41554</v>
      </c>
      <c r="G25" s="1040">
        <v>45205</v>
      </c>
      <c r="H25" s="1041">
        <v>10.002739726027396</v>
      </c>
      <c r="I25" s="1043" t="s">
        <v>121</v>
      </c>
      <c r="J25" s="1045">
        <v>1.35675E-2</v>
      </c>
      <c r="K25" s="1046">
        <v>2.6</v>
      </c>
      <c r="L25" s="550"/>
    </row>
    <row r="26" spans="2:12" ht="15" customHeight="1" x14ac:dyDescent="0.45">
      <c r="B26" s="1019"/>
      <c r="C26" s="530" t="s">
        <v>18</v>
      </c>
      <c r="D26" s="531">
        <v>801</v>
      </c>
      <c r="E26" s="1037">
        <v>0</v>
      </c>
      <c r="F26" s="1039"/>
      <c r="G26" s="1025"/>
      <c r="H26" s="1042"/>
      <c r="I26" s="1044"/>
      <c r="J26" s="1031"/>
      <c r="K26" s="1033">
        <v>0</v>
      </c>
      <c r="L26" s="550"/>
    </row>
    <row r="27" spans="2:12" ht="15" customHeight="1" x14ac:dyDescent="0.45">
      <c r="B27" s="1019"/>
      <c r="C27" s="551" t="s">
        <v>56</v>
      </c>
      <c r="D27" s="552">
        <v>2565</v>
      </c>
      <c r="E27" s="1057">
        <v>3500</v>
      </c>
      <c r="F27" s="1059">
        <v>41554</v>
      </c>
      <c r="G27" s="1061">
        <v>45023</v>
      </c>
      <c r="H27" s="1063">
        <v>9.5</v>
      </c>
      <c r="I27" s="1065" t="s">
        <v>121</v>
      </c>
      <c r="J27" s="1067">
        <v>1.2605E-2</v>
      </c>
      <c r="K27" s="1055">
        <v>2.1</v>
      </c>
      <c r="L27" s="550"/>
    </row>
    <row r="28" spans="2:12" ht="15" customHeight="1" x14ac:dyDescent="0.45">
      <c r="B28" s="1019"/>
      <c r="C28" s="553" t="s">
        <v>18</v>
      </c>
      <c r="D28" s="554">
        <v>934</v>
      </c>
      <c r="E28" s="1058"/>
      <c r="F28" s="1060"/>
      <c r="G28" s="1062"/>
      <c r="H28" s="1064"/>
      <c r="I28" s="1066"/>
      <c r="J28" s="1068"/>
      <c r="K28" s="1056">
        <v>0</v>
      </c>
      <c r="L28" s="550"/>
    </row>
    <row r="29" spans="2:12" x14ac:dyDescent="0.45">
      <c r="B29" s="1019"/>
      <c r="C29" s="451" t="s">
        <v>15</v>
      </c>
      <c r="D29" s="440">
        <v>1500</v>
      </c>
      <c r="E29" s="441">
        <v>1500</v>
      </c>
      <c r="F29" s="442">
        <v>41554</v>
      </c>
      <c r="G29" s="443">
        <v>45023</v>
      </c>
      <c r="H29" s="448">
        <v>9.5</v>
      </c>
      <c r="I29" s="449" t="s">
        <v>12</v>
      </c>
      <c r="J29" s="452">
        <v>1.26E-2</v>
      </c>
      <c r="K29" s="448">
        <v>2.1</v>
      </c>
      <c r="L29" s="550"/>
    </row>
    <row r="30" spans="2:12" x14ac:dyDescent="0.45">
      <c r="B30" s="1019"/>
      <c r="C30" s="367" t="s">
        <v>24</v>
      </c>
      <c r="D30" s="358">
        <v>1500</v>
      </c>
      <c r="E30" s="359">
        <v>1500</v>
      </c>
      <c r="F30" s="51">
        <v>41554</v>
      </c>
      <c r="G30" s="52">
        <v>44841</v>
      </c>
      <c r="H30" s="53">
        <v>9</v>
      </c>
      <c r="I30" s="38" t="s">
        <v>121</v>
      </c>
      <c r="J30" s="368">
        <v>1.1842500000000001E-2</v>
      </c>
      <c r="K30" s="53">
        <v>1.6</v>
      </c>
      <c r="L30" s="550"/>
    </row>
    <row r="31" spans="2:12" x14ac:dyDescent="0.45">
      <c r="B31" s="1019"/>
      <c r="C31" s="451" t="s">
        <v>26</v>
      </c>
      <c r="D31" s="440">
        <v>1000</v>
      </c>
      <c r="E31" s="441">
        <v>1000</v>
      </c>
      <c r="F31" s="442">
        <v>41554</v>
      </c>
      <c r="G31" s="443">
        <v>44841</v>
      </c>
      <c r="H31" s="448">
        <v>9</v>
      </c>
      <c r="I31" s="449" t="s">
        <v>121</v>
      </c>
      <c r="J31" s="452">
        <v>1.1842500000000001E-2</v>
      </c>
      <c r="K31" s="448">
        <v>1.6</v>
      </c>
      <c r="L31" s="550"/>
    </row>
    <row r="32" spans="2:12" x14ac:dyDescent="0.45">
      <c r="B32" s="1019"/>
      <c r="C32" s="371" t="s">
        <v>20</v>
      </c>
      <c r="D32" s="372">
        <v>2000</v>
      </c>
      <c r="E32" s="373">
        <v>2000</v>
      </c>
      <c r="F32" s="344">
        <v>41554</v>
      </c>
      <c r="G32" s="345">
        <v>44841</v>
      </c>
      <c r="H32" s="336">
        <v>9</v>
      </c>
      <c r="I32" s="338" t="s">
        <v>198</v>
      </c>
      <c r="J32" s="374">
        <v>1.1842500000000001E-2</v>
      </c>
      <c r="K32" s="336">
        <v>1.6</v>
      </c>
      <c r="L32" s="550"/>
    </row>
    <row r="33" spans="2:12" x14ac:dyDescent="0.45">
      <c r="B33" s="1019"/>
      <c r="C33" s="439" t="s">
        <v>40</v>
      </c>
      <c r="D33" s="440">
        <v>1000</v>
      </c>
      <c r="E33" s="441">
        <v>1000</v>
      </c>
      <c r="F33" s="442">
        <v>41554</v>
      </c>
      <c r="G33" s="443">
        <v>44476</v>
      </c>
      <c r="H33" s="448">
        <v>8</v>
      </c>
      <c r="I33" s="449" t="s">
        <v>12</v>
      </c>
      <c r="J33" s="452">
        <v>9.9000000000000008E-3</v>
      </c>
      <c r="K33" s="448">
        <v>0.6</v>
      </c>
      <c r="L33" s="550"/>
    </row>
    <row r="34" spans="2:12" x14ac:dyDescent="0.45">
      <c r="B34" s="1019"/>
      <c r="C34" s="555" t="s">
        <v>28</v>
      </c>
      <c r="D34" s="556">
        <v>1000</v>
      </c>
      <c r="E34" s="557">
        <v>1000</v>
      </c>
      <c r="F34" s="558">
        <v>41554</v>
      </c>
      <c r="G34" s="559">
        <v>44476</v>
      </c>
      <c r="H34" s="560">
        <v>8</v>
      </c>
      <c r="I34" s="561" t="s">
        <v>121</v>
      </c>
      <c r="J34" s="562">
        <v>9.8799999999999999E-3</v>
      </c>
      <c r="K34" s="560">
        <v>0.6</v>
      </c>
      <c r="L34" s="550"/>
    </row>
    <row r="35" spans="2:12" ht="15" customHeight="1" x14ac:dyDescent="0.45">
      <c r="B35" s="1019"/>
      <c r="C35" s="528" t="s">
        <v>56</v>
      </c>
      <c r="D35" s="529">
        <v>2199</v>
      </c>
      <c r="E35" s="1036">
        <v>3000</v>
      </c>
      <c r="F35" s="1038">
        <v>41554</v>
      </c>
      <c r="G35" s="1040">
        <v>44293</v>
      </c>
      <c r="H35" s="1041">
        <v>7.5</v>
      </c>
      <c r="I35" s="1043" t="s">
        <v>121</v>
      </c>
      <c r="J35" s="1045">
        <v>9.4424999999999995E-3</v>
      </c>
      <c r="K35" s="1046">
        <v>0.1</v>
      </c>
      <c r="L35" s="550"/>
    </row>
    <row r="36" spans="2:12" ht="15" customHeight="1" x14ac:dyDescent="0.45">
      <c r="B36" s="1019"/>
      <c r="C36" s="530" t="s">
        <v>18</v>
      </c>
      <c r="D36" s="531">
        <v>801</v>
      </c>
      <c r="E36" s="1037">
        <v>0</v>
      </c>
      <c r="F36" s="1039"/>
      <c r="G36" s="1025"/>
      <c r="H36" s="1042"/>
      <c r="I36" s="1044"/>
      <c r="J36" s="1031"/>
      <c r="K36" s="1033">
        <v>0</v>
      </c>
      <c r="L36" s="550"/>
    </row>
    <row r="37" spans="2:12" x14ac:dyDescent="0.45">
      <c r="B37" s="1019"/>
      <c r="C37" s="357" t="s">
        <v>15</v>
      </c>
      <c r="D37" s="358">
        <v>4000</v>
      </c>
      <c r="E37" s="359">
        <v>4000</v>
      </c>
      <c r="F37" s="335">
        <v>41729</v>
      </c>
      <c r="G37" s="229">
        <v>46112</v>
      </c>
      <c r="H37" s="53">
        <v>12</v>
      </c>
      <c r="I37" s="38" t="s">
        <v>12</v>
      </c>
      <c r="J37" s="39">
        <v>1.66E-2</v>
      </c>
      <c r="K37" s="53">
        <v>5.0999999999999996</v>
      </c>
      <c r="L37" s="550"/>
    </row>
    <row r="38" spans="2:12" ht="15" customHeight="1" x14ac:dyDescent="0.45">
      <c r="B38" s="1019"/>
      <c r="C38" s="444" t="s">
        <v>56</v>
      </c>
      <c r="D38" s="445">
        <v>1099</v>
      </c>
      <c r="E38" s="1069">
        <v>1500</v>
      </c>
      <c r="F38" s="1070">
        <v>41730</v>
      </c>
      <c r="G38" s="1071">
        <v>45747</v>
      </c>
      <c r="H38" s="1072">
        <v>11</v>
      </c>
      <c r="I38" s="1073" t="s">
        <v>121</v>
      </c>
      <c r="J38" s="1074">
        <v>1.48875E-2</v>
      </c>
      <c r="K38" s="1032">
        <v>4.0999999999999996</v>
      </c>
      <c r="L38" s="550"/>
    </row>
    <row r="39" spans="2:12" ht="15" customHeight="1" x14ac:dyDescent="0.45">
      <c r="B39" s="1019"/>
      <c r="C39" s="446" t="s">
        <v>18</v>
      </c>
      <c r="D39" s="447">
        <v>400</v>
      </c>
      <c r="E39" s="1075">
        <v>0</v>
      </c>
      <c r="F39" s="1076"/>
      <c r="G39" s="1077"/>
      <c r="H39" s="1078"/>
      <c r="I39" s="1079"/>
      <c r="J39" s="1030"/>
      <c r="K39" s="1033">
        <v>0</v>
      </c>
      <c r="L39" s="550"/>
    </row>
    <row r="40" spans="2:12" x14ac:dyDescent="0.45">
      <c r="B40" s="1019"/>
      <c r="C40" s="357" t="s">
        <v>14</v>
      </c>
      <c r="D40" s="358">
        <v>3000</v>
      </c>
      <c r="E40" s="359">
        <v>3000</v>
      </c>
      <c r="F40" s="335">
        <v>41913</v>
      </c>
      <c r="G40" s="229">
        <v>45931</v>
      </c>
      <c r="H40" s="53">
        <v>11</v>
      </c>
      <c r="I40" s="38" t="s">
        <v>12</v>
      </c>
      <c r="J40" s="39">
        <v>1.2800000000000001E-2</v>
      </c>
      <c r="K40" s="53">
        <v>4.5999999999999996</v>
      </c>
      <c r="L40" s="550"/>
    </row>
    <row r="41" spans="2:12" ht="15" customHeight="1" x14ac:dyDescent="0.45">
      <c r="B41" s="1019"/>
      <c r="C41" s="444" t="s">
        <v>56</v>
      </c>
      <c r="D41" s="445">
        <v>1466</v>
      </c>
      <c r="E41" s="1069">
        <v>2000</v>
      </c>
      <c r="F41" s="1070">
        <v>41913</v>
      </c>
      <c r="G41" s="1071">
        <v>45566</v>
      </c>
      <c r="H41" s="1072">
        <v>10</v>
      </c>
      <c r="I41" s="1073" t="s">
        <v>121</v>
      </c>
      <c r="J41" s="1074">
        <v>1.1025999999999999E-2</v>
      </c>
      <c r="K41" s="1032">
        <v>3.6</v>
      </c>
      <c r="L41" s="550"/>
    </row>
    <row r="42" spans="2:12" ht="15" customHeight="1" x14ac:dyDescent="0.45">
      <c r="B42" s="1019"/>
      <c r="C42" s="446" t="s">
        <v>18</v>
      </c>
      <c r="D42" s="447">
        <v>534</v>
      </c>
      <c r="E42" s="1037">
        <v>0</v>
      </c>
      <c r="F42" s="1070"/>
      <c r="G42" s="1071"/>
      <c r="H42" s="1072"/>
      <c r="I42" s="1044"/>
      <c r="J42" s="1074"/>
      <c r="K42" s="1033">
        <v>0</v>
      </c>
      <c r="L42" s="550"/>
    </row>
    <row r="43" spans="2:12" x14ac:dyDescent="0.45">
      <c r="B43" s="1019"/>
      <c r="C43" s="375" t="s">
        <v>56</v>
      </c>
      <c r="D43" s="358">
        <v>800</v>
      </c>
      <c r="E43" s="359">
        <v>800</v>
      </c>
      <c r="F43" s="96">
        <v>41913</v>
      </c>
      <c r="G43" s="97">
        <v>45566</v>
      </c>
      <c r="H43" s="53">
        <v>10</v>
      </c>
      <c r="I43" s="339" t="s">
        <v>12</v>
      </c>
      <c r="J43" s="340">
        <v>1.064E-2</v>
      </c>
      <c r="K43" s="53">
        <v>3.6</v>
      </c>
      <c r="L43" s="550"/>
    </row>
    <row r="44" spans="2:12" ht="15" customHeight="1" x14ac:dyDescent="0.45">
      <c r="B44" s="1019"/>
      <c r="C44" s="444" t="s">
        <v>56</v>
      </c>
      <c r="D44" s="445">
        <v>2199</v>
      </c>
      <c r="E44" s="1069">
        <v>3000</v>
      </c>
      <c r="F44" s="1070">
        <v>41913</v>
      </c>
      <c r="G44" s="1071">
        <v>44834</v>
      </c>
      <c r="H44" s="1072">
        <v>8</v>
      </c>
      <c r="I44" s="1073" t="s">
        <v>121</v>
      </c>
      <c r="J44" s="1074">
        <v>7.7580000000000001E-3</v>
      </c>
      <c r="K44" s="1032">
        <v>1.6</v>
      </c>
      <c r="L44" s="550"/>
    </row>
    <row r="45" spans="2:12" ht="15" customHeight="1" x14ac:dyDescent="0.45">
      <c r="B45" s="1019"/>
      <c r="C45" s="446" t="s">
        <v>18</v>
      </c>
      <c r="D45" s="447">
        <v>801</v>
      </c>
      <c r="E45" s="1037">
        <v>0</v>
      </c>
      <c r="F45" s="1070"/>
      <c r="G45" s="1071"/>
      <c r="H45" s="1072"/>
      <c r="I45" s="1044"/>
      <c r="J45" s="1074"/>
      <c r="K45" s="1033">
        <v>0</v>
      </c>
      <c r="L45" s="550"/>
    </row>
    <row r="46" spans="2:12" x14ac:dyDescent="0.45">
      <c r="B46" s="1019"/>
      <c r="C46" s="375" t="s">
        <v>27</v>
      </c>
      <c r="D46" s="358">
        <v>1000</v>
      </c>
      <c r="E46" s="359">
        <v>1000</v>
      </c>
      <c r="F46" s="96">
        <v>41913</v>
      </c>
      <c r="G46" s="97">
        <v>44834</v>
      </c>
      <c r="H46" s="53">
        <v>8</v>
      </c>
      <c r="I46" s="38" t="s">
        <v>121</v>
      </c>
      <c r="J46" s="340">
        <v>7.5579999999999996E-3</v>
      </c>
      <c r="K46" s="53">
        <v>1.6</v>
      </c>
      <c r="L46" s="550"/>
    </row>
    <row r="47" spans="2:12" x14ac:dyDescent="0.45">
      <c r="B47" s="1019"/>
      <c r="C47" s="463" t="s">
        <v>39</v>
      </c>
      <c r="D47" s="440">
        <v>1000</v>
      </c>
      <c r="E47" s="441">
        <v>1000</v>
      </c>
      <c r="F47" s="464">
        <v>41913</v>
      </c>
      <c r="G47" s="465">
        <v>44834</v>
      </c>
      <c r="H47" s="448">
        <v>8</v>
      </c>
      <c r="I47" s="466" t="s">
        <v>12</v>
      </c>
      <c r="J47" s="467">
        <v>7.7000000000000002E-3</v>
      </c>
      <c r="K47" s="448">
        <v>1.6</v>
      </c>
      <c r="L47" s="550"/>
    </row>
    <row r="48" spans="2:12" x14ac:dyDescent="0.45">
      <c r="B48" s="1019"/>
      <c r="C48" s="375" t="s">
        <v>23</v>
      </c>
      <c r="D48" s="358">
        <v>2000</v>
      </c>
      <c r="E48" s="359">
        <v>2000</v>
      </c>
      <c r="F48" s="96">
        <v>41913</v>
      </c>
      <c r="G48" s="97">
        <v>44652</v>
      </c>
      <c r="H48" s="53">
        <v>7.5</v>
      </c>
      <c r="I48" s="38" t="s">
        <v>121</v>
      </c>
      <c r="J48" s="340">
        <v>6.8954999999999997E-3</v>
      </c>
      <c r="K48" s="53">
        <v>1.1000000000000001</v>
      </c>
      <c r="L48" s="550"/>
    </row>
    <row r="49" spans="2:12" ht="15" customHeight="1" x14ac:dyDescent="0.45">
      <c r="B49" s="1019"/>
      <c r="C49" s="532" t="s">
        <v>56</v>
      </c>
      <c r="D49" s="533">
        <v>2565</v>
      </c>
      <c r="E49" s="1080">
        <v>3500</v>
      </c>
      <c r="F49" s="1082">
        <v>41913</v>
      </c>
      <c r="G49" s="1083">
        <v>44470</v>
      </c>
      <c r="H49" s="1084">
        <v>7</v>
      </c>
      <c r="I49" s="1085" t="s">
        <v>121</v>
      </c>
      <c r="J49" s="1086">
        <v>6.5709999999999996E-3</v>
      </c>
      <c r="K49" s="1087">
        <v>0.6</v>
      </c>
      <c r="L49" s="550"/>
    </row>
    <row r="50" spans="2:12" ht="15" customHeight="1" x14ac:dyDescent="0.45">
      <c r="B50" s="1019"/>
      <c r="C50" s="534" t="s">
        <v>18</v>
      </c>
      <c r="D50" s="535">
        <v>934</v>
      </c>
      <c r="E50" s="1081">
        <v>0</v>
      </c>
      <c r="F50" s="1082"/>
      <c r="G50" s="1083"/>
      <c r="H50" s="1084"/>
      <c r="I50" s="1085"/>
      <c r="J50" s="1086"/>
      <c r="K50" s="1088">
        <v>0</v>
      </c>
      <c r="L50" s="550"/>
    </row>
    <row r="51" spans="2:12" x14ac:dyDescent="0.45">
      <c r="B51" s="1019"/>
      <c r="C51" s="299" t="s">
        <v>31</v>
      </c>
      <c r="D51" s="381">
        <v>1500</v>
      </c>
      <c r="E51" s="159">
        <v>1500</v>
      </c>
      <c r="F51" s="116">
        <v>41913</v>
      </c>
      <c r="G51" s="117">
        <v>44470</v>
      </c>
      <c r="H51" s="146">
        <v>7</v>
      </c>
      <c r="I51" s="160" t="s">
        <v>121</v>
      </c>
      <c r="J51" s="141">
        <v>6.2424999999999998E-3</v>
      </c>
      <c r="K51" s="382">
        <v>0.6</v>
      </c>
      <c r="L51" s="550"/>
    </row>
    <row r="52" spans="2:12" x14ac:dyDescent="0.45">
      <c r="B52" s="1019"/>
      <c r="C52" s="468" t="s">
        <v>19</v>
      </c>
      <c r="D52" s="469">
        <v>3000</v>
      </c>
      <c r="E52" s="470">
        <v>3000</v>
      </c>
      <c r="F52" s="472">
        <v>41913</v>
      </c>
      <c r="G52" s="473">
        <v>44287</v>
      </c>
      <c r="H52" s="474">
        <v>6.5</v>
      </c>
      <c r="I52" s="475" t="s">
        <v>121</v>
      </c>
      <c r="J52" s="471">
        <v>5.7099999999999998E-3</v>
      </c>
      <c r="K52" s="507">
        <v>0.1</v>
      </c>
      <c r="L52" s="550"/>
    </row>
    <row r="53" spans="2:12" x14ac:dyDescent="0.45">
      <c r="B53" s="1019"/>
      <c r="C53" s="299" t="s">
        <v>34</v>
      </c>
      <c r="D53" s="381">
        <v>1000</v>
      </c>
      <c r="E53" s="159">
        <v>1000</v>
      </c>
      <c r="F53" s="116">
        <v>41913</v>
      </c>
      <c r="G53" s="117">
        <v>44287</v>
      </c>
      <c r="H53" s="146">
        <v>6.5</v>
      </c>
      <c r="I53" s="160" t="s">
        <v>121</v>
      </c>
      <c r="J53" s="141">
        <v>5.7099999999999998E-3</v>
      </c>
      <c r="K53" s="382">
        <v>0.1</v>
      </c>
      <c r="L53" s="550"/>
    </row>
    <row r="54" spans="2:12" ht="15" customHeight="1" x14ac:dyDescent="0.45">
      <c r="B54" s="1019"/>
      <c r="C54" s="532" t="s">
        <v>17</v>
      </c>
      <c r="D54" s="533">
        <v>200</v>
      </c>
      <c r="E54" s="1098">
        <v>1200</v>
      </c>
      <c r="F54" s="1100">
        <v>42037</v>
      </c>
      <c r="G54" s="1101">
        <v>45688</v>
      </c>
      <c r="H54" s="1102">
        <v>10</v>
      </c>
      <c r="I54" s="1085" t="s">
        <v>12</v>
      </c>
      <c r="J54" s="1086">
        <v>9.5999999999999992E-3</v>
      </c>
      <c r="K54" s="1087">
        <v>3.9</v>
      </c>
      <c r="L54" s="550"/>
    </row>
    <row r="55" spans="2:12" ht="14.4" customHeight="1" x14ac:dyDescent="0.45">
      <c r="B55" s="1019"/>
      <c r="C55" s="534" t="s">
        <v>47</v>
      </c>
      <c r="D55" s="535">
        <v>1000</v>
      </c>
      <c r="E55" s="1099"/>
      <c r="F55" s="1100"/>
      <c r="G55" s="1101"/>
      <c r="H55" s="1102"/>
      <c r="I55" s="1085"/>
      <c r="J55" s="1086"/>
      <c r="K55" s="1088">
        <v>0</v>
      </c>
      <c r="L55" s="550"/>
    </row>
    <row r="56" spans="2:12" ht="15" customHeight="1" x14ac:dyDescent="0.45">
      <c r="B56" s="1019"/>
      <c r="C56" s="301" t="s">
        <v>56</v>
      </c>
      <c r="D56" s="256">
        <v>2928</v>
      </c>
      <c r="E56" s="1089">
        <v>4000</v>
      </c>
      <c r="F56" s="1091">
        <v>42040</v>
      </c>
      <c r="G56" s="1092">
        <v>45327</v>
      </c>
      <c r="H56" s="1093">
        <v>9</v>
      </c>
      <c r="I56" s="1094" t="s">
        <v>121</v>
      </c>
      <c r="J56" s="1095">
        <v>8.2290000000000002E-3</v>
      </c>
      <c r="K56" s="1096">
        <v>2.9</v>
      </c>
      <c r="L56" s="550"/>
    </row>
    <row r="57" spans="2:12" ht="15" customHeight="1" x14ac:dyDescent="0.45">
      <c r="B57" s="1019"/>
      <c r="C57" s="347" t="s">
        <v>18</v>
      </c>
      <c r="D57" s="348">
        <v>1071</v>
      </c>
      <c r="E57" s="1090"/>
      <c r="F57" s="1091"/>
      <c r="G57" s="1092"/>
      <c r="H57" s="1093"/>
      <c r="I57" s="1094"/>
      <c r="J57" s="1095">
        <v>0</v>
      </c>
      <c r="K57" s="1097">
        <v>0</v>
      </c>
      <c r="L57" s="550"/>
    </row>
    <row r="58" spans="2:12" ht="15" customHeight="1" x14ac:dyDescent="0.45">
      <c r="B58" s="1019"/>
      <c r="C58" s="444" t="s">
        <v>56</v>
      </c>
      <c r="D58" s="445">
        <v>2928</v>
      </c>
      <c r="E58" s="1080">
        <v>4000</v>
      </c>
      <c r="F58" s="1082">
        <v>42040</v>
      </c>
      <c r="G58" s="1083">
        <v>44960</v>
      </c>
      <c r="H58" s="1084">
        <v>8</v>
      </c>
      <c r="I58" s="1085" t="s">
        <v>121</v>
      </c>
      <c r="J58" s="1086">
        <v>6.7130000000000002E-3</v>
      </c>
      <c r="K58" s="1087">
        <v>1.9</v>
      </c>
      <c r="L58" s="550"/>
    </row>
    <row r="59" spans="2:12" ht="15" customHeight="1" x14ac:dyDescent="0.45">
      <c r="B59" s="1019"/>
      <c r="C59" s="446" t="s">
        <v>18</v>
      </c>
      <c r="D59" s="447">
        <v>1071</v>
      </c>
      <c r="E59" s="1081">
        <v>0</v>
      </c>
      <c r="F59" s="1082"/>
      <c r="G59" s="1083"/>
      <c r="H59" s="1084"/>
      <c r="I59" s="1085"/>
      <c r="J59" s="1086">
        <v>0</v>
      </c>
      <c r="K59" s="1088">
        <v>0</v>
      </c>
      <c r="L59" s="550"/>
    </row>
    <row r="60" spans="2:12" x14ac:dyDescent="0.45">
      <c r="B60" s="1019"/>
      <c r="C60" s="299" t="s">
        <v>19</v>
      </c>
      <c r="D60" s="381">
        <v>1000</v>
      </c>
      <c r="E60" s="159">
        <v>1000</v>
      </c>
      <c r="F60" s="116">
        <v>42065</v>
      </c>
      <c r="G60" s="117">
        <v>47207</v>
      </c>
      <c r="H60" s="146">
        <v>14.1</v>
      </c>
      <c r="I60" s="160" t="s">
        <v>121</v>
      </c>
      <c r="J60" s="141">
        <v>1.5917500000000001E-2</v>
      </c>
      <c r="K60" s="382">
        <v>8.1</v>
      </c>
      <c r="L60" s="550"/>
    </row>
    <row r="61" spans="2:12" x14ac:dyDescent="0.45">
      <c r="B61" s="1019"/>
      <c r="C61" s="468" t="s">
        <v>19</v>
      </c>
      <c r="D61" s="469">
        <v>7000</v>
      </c>
      <c r="E61" s="470">
        <v>7000</v>
      </c>
      <c r="F61" s="472">
        <v>42065</v>
      </c>
      <c r="G61" s="473">
        <v>45747</v>
      </c>
      <c r="H61" s="474">
        <v>10.1</v>
      </c>
      <c r="I61" s="475" t="s">
        <v>121</v>
      </c>
      <c r="J61" s="471">
        <v>1.0097499999999999E-2</v>
      </c>
      <c r="K61" s="507">
        <v>4.0999999999999996</v>
      </c>
      <c r="L61" s="550"/>
    </row>
    <row r="62" spans="2:12" x14ac:dyDescent="0.45">
      <c r="B62" s="1019"/>
      <c r="C62" s="299" t="s">
        <v>19</v>
      </c>
      <c r="D62" s="381">
        <v>6000</v>
      </c>
      <c r="E62" s="159">
        <v>6000</v>
      </c>
      <c r="F62" s="116">
        <v>42065</v>
      </c>
      <c r="G62" s="117">
        <v>45380</v>
      </c>
      <c r="H62" s="146">
        <v>9.1</v>
      </c>
      <c r="I62" s="160" t="s">
        <v>121</v>
      </c>
      <c r="J62" s="141">
        <v>8.6549999999999995E-3</v>
      </c>
      <c r="K62" s="382">
        <v>3.1</v>
      </c>
      <c r="L62" s="550"/>
    </row>
    <row r="63" spans="2:12" x14ac:dyDescent="0.45">
      <c r="B63" s="1019"/>
      <c r="C63" s="468" t="s">
        <v>19</v>
      </c>
      <c r="D63" s="469">
        <v>6000</v>
      </c>
      <c r="E63" s="470">
        <v>6000</v>
      </c>
      <c r="F63" s="472">
        <v>42065</v>
      </c>
      <c r="G63" s="473">
        <v>45016</v>
      </c>
      <c r="H63" s="474">
        <v>8.1</v>
      </c>
      <c r="I63" s="475" t="s">
        <v>121</v>
      </c>
      <c r="J63" s="471">
        <v>7.0699999999999999E-3</v>
      </c>
      <c r="K63" s="507">
        <v>2.1</v>
      </c>
      <c r="L63" s="550"/>
    </row>
    <row r="64" spans="2:12" x14ac:dyDescent="0.45">
      <c r="B64" s="1019"/>
      <c r="C64" s="299" t="s">
        <v>23</v>
      </c>
      <c r="D64" s="381">
        <v>6000</v>
      </c>
      <c r="E64" s="159">
        <v>6000</v>
      </c>
      <c r="F64" s="116">
        <v>42418</v>
      </c>
      <c r="G64" s="117">
        <v>46052</v>
      </c>
      <c r="H64" s="146">
        <v>10</v>
      </c>
      <c r="I64" s="160" t="s">
        <v>121</v>
      </c>
      <c r="J64" s="141">
        <v>6.45E-3</v>
      </c>
      <c r="K64" s="382">
        <v>4.9000000000000004</v>
      </c>
      <c r="L64" s="550"/>
    </row>
    <row r="65" spans="2:12" x14ac:dyDescent="0.45">
      <c r="B65" s="1019"/>
      <c r="C65" s="468" t="s">
        <v>18</v>
      </c>
      <c r="D65" s="469">
        <v>1000</v>
      </c>
      <c r="E65" s="470">
        <v>1000</v>
      </c>
      <c r="F65" s="472">
        <v>42418</v>
      </c>
      <c r="G65" s="473">
        <v>46052</v>
      </c>
      <c r="H65" s="474">
        <v>10</v>
      </c>
      <c r="I65" s="475" t="s">
        <v>121</v>
      </c>
      <c r="J65" s="471">
        <v>6.45E-3</v>
      </c>
      <c r="K65" s="507">
        <v>4.9000000000000004</v>
      </c>
      <c r="L65" s="550"/>
    </row>
    <row r="66" spans="2:12" x14ac:dyDescent="0.45">
      <c r="B66" s="1019"/>
      <c r="C66" s="299" t="s">
        <v>35</v>
      </c>
      <c r="D66" s="381">
        <v>1000</v>
      </c>
      <c r="E66" s="159">
        <v>1000</v>
      </c>
      <c r="F66" s="116">
        <v>42418</v>
      </c>
      <c r="G66" s="117">
        <v>46052</v>
      </c>
      <c r="H66" s="146">
        <v>10</v>
      </c>
      <c r="I66" s="160" t="s">
        <v>121</v>
      </c>
      <c r="J66" s="141">
        <v>6.45E-3</v>
      </c>
      <c r="K66" s="382">
        <v>4.9000000000000004</v>
      </c>
      <c r="L66" s="550"/>
    </row>
    <row r="67" spans="2:12" x14ac:dyDescent="0.45">
      <c r="B67" s="1019"/>
      <c r="C67" s="468" t="s">
        <v>41</v>
      </c>
      <c r="D67" s="469">
        <v>1000</v>
      </c>
      <c r="E67" s="470">
        <v>1000</v>
      </c>
      <c r="F67" s="472">
        <v>42418</v>
      </c>
      <c r="G67" s="473">
        <v>45504</v>
      </c>
      <c r="H67" s="474">
        <v>8.5</v>
      </c>
      <c r="I67" s="475" t="s">
        <v>121</v>
      </c>
      <c r="J67" s="471">
        <v>4.5000000000000005E-3</v>
      </c>
      <c r="K67" s="507">
        <v>3.4</v>
      </c>
      <c r="L67" s="550"/>
    </row>
    <row r="68" spans="2:12" x14ac:dyDescent="0.45">
      <c r="B68" s="1019"/>
      <c r="C68" s="299" t="s">
        <v>26</v>
      </c>
      <c r="D68" s="381">
        <v>1000</v>
      </c>
      <c r="E68" s="159">
        <v>1000</v>
      </c>
      <c r="F68" s="116">
        <v>42418</v>
      </c>
      <c r="G68" s="117">
        <v>46052</v>
      </c>
      <c r="H68" s="146">
        <v>10</v>
      </c>
      <c r="I68" s="160" t="s">
        <v>121</v>
      </c>
      <c r="J68" s="141">
        <v>6.45E-3</v>
      </c>
      <c r="K68" s="382">
        <v>4.9000000000000004</v>
      </c>
      <c r="L68" s="550"/>
    </row>
    <row r="69" spans="2:12" ht="15" customHeight="1" x14ac:dyDescent="0.45">
      <c r="B69" s="1019"/>
      <c r="C69" s="444" t="s">
        <v>56</v>
      </c>
      <c r="D69" s="445">
        <v>733</v>
      </c>
      <c r="E69" s="1080">
        <v>1000</v>
      </c>
      <c r="F69" s="1082">
        <v>42430</v>
      </c>
      <c r="G69" s="1083">
        <v>46112</v>
      </c>
      <c r="H69" s="1084">
        <v>10.1</v>
      </c>
      <c r="I69" s="1085" t="s">
        <v>121</v>
      </c>
      <c r="J69" s="1086">
        <v>5.326E-3</v>
      </c>
      <c r="K69" s="1087">
        <v>5.0999999999999996</v>
      </c>
      <c r="L69" s="550"/>
    </row>
    <row r="70" spans="2:12" ht="15" customHeight="1" x14ac:dyDescent="0.45">
      <c r="B70" s="1019"/>
      <c r="C70" s="446" t="s">
        <v>18</v>
      </c>
      <c r="D70" s="447">
        <v>267</v>
      </c>
      <c r="E70" s="1081">
        <v>0</v>
      </c>
      <c r="F70" s="1082"/>
      <c r="G70" s="1083"/>
      <c r="H70" s="1084"/>
      <c r="I70" s="1085"/>
      <c r="J70" s="1086">
        <v>0</v>
      </c>
      <c r="K70" s="1088">
        <v>0</v>
      </c>
      <c r="L70" s="550"/>
    </row>
    <row r="71" spans="2:12" x14ac:dyDescent="0.45">
      <c r="B71" s="1019"/>
      <c r="C71" s="299" t="s">
        <v>24</v>
      </c>
      <c r="D71" s="385">
        <v>2000</v>
      </c>
      <c r="E71" s="359">
        <v>2000</v>
      </c>
      <c r="F71" s="116">
        <v>42430</v>
      </c>
      <c r="G71" s="117">
        <v>45747</v>
      </c>
      <c r="H71" s="146">
        <v>9.1</v>
      </c>
      <c r="I71" s="160" t="s">
        <v>121</v>
      </c>
      <c r="J71" s="141">
        <v>4.3110000000000006E-3</v>
      </c>
      <c r="K71" s="382">
        <v>4.0999999999999996</v>
      </c>
      <c r="L71" s="550"/>
    </row>
    <row r="72" spans="2:12" x14ac:dyDescent="0.45">
      <c r="B72" s="1019"/>
      <c r="C72" s="468" t="s">
        <v>21</v>
      </c>
      <c r="D72" s="445">
        <v>1500</v>
      </c>
      <c r="E72" s="455">
        <v>1500</v>
      </c>
      <c r="F72" s="472">
        <v>42430</v>
      </c>
      <c r="G72" s="473">
        <v>45380</v>
      </c>
      <c r="H72" s="474">
        <v>8.1</v>
      </c>
      <c r="I72" s="475" t="s">
        <v>121</v>
      </c>
      <c r="J72" s="471">
        <v>3.055E-3</v>
      </c>
      <c r="K72" s="507">
        <v>3.1</v>
      </c>
      <c r="L72" s="550"/>
    </row>
    <row r="73" spans="2:12" x14ac:dyDescent="0.45">
      <c r="B73" s="1019"/>
      <c r="C73" s="299" t="s">
        <v>43</v>
      </c>
      <c r="D73" s="256">
        <v>1000</v>
      </c>
      <c r="E73" s="373">
        <v>1000</v>
      </c>
      <c r="F73" s="116">
        <v>42430</v>
      </c>
      <c r="G73" s="117">
        <v>45380</v>
      </c>
      <c r="H73" s="146">
        <v>8.1</v>
      </c>
      <c r="I73" s="160" t="s">
        <v>121</v>
      </c>
      <c r="J73" s="141">
        <v>3.0479999999999999E-3</v>
      </c>
      <c r="K73" s="382">
        <v>3.1</v>
      </c>
      <c r="L73" s="550"/>
    </row>
    <row r="74" spans="2:12" x14ac:dyDescent="0.45">
      <c r="B74" s="1019"/>
      <c r="C74" s="468" t="s">
        <v>30</v>
      </c>
      <c r="D74" s="476">
        <v>1000</v>
      </c>
      <c r="E74" s="441">
        <v>1000</v>
      </c>
      <c r="F74" s="472">
        <v>42430</v>
      </c>
      <c r="G74" s="473">
        <v>45380</v>
      </c>
      <c r="H74" s="474">
        <v>8.1</v>
      </c>
      <c r="I74" s="475" t="s">
        <v>12</v>
      </c>
      <c r="J74" s="471">
        <v>2.9499999999999999E-3</v>
      </c>
      <c r="K74" s="507">
        <v>3.1</v>
      </c>
      <c r="L74" s="550"/>
    </row>
    <row r="75" spans="2:12" x14ac:dyDescent="0.45">
      <c r="B75" s="1019"/>
      <c r="C75" s="299" t="s">
        <v>31</v>
      </c>
      <c r="D75" s="256">
        <v>1500</v>
      </c>
      <c r="E75" s="373">
        <v>1500</v>
      </c>
      <c r="F75" s="116">
        <v>42430</v>
      </c>
      <c r="G75" s="117">
        <v>45380</v>
      </c>
      <c r="H75" s="146">
        <v>8.1</v>
      </c>
      <c r="I75" s="160" t="s">
        <v>121</v>
      </c>
      <c r="J75" s="141">
        <v>3.0479999999999999E-3</v>
      </c>
      <c r="K75" s="382">
        <v>3.1</v>
      </c>
      <c r="L75" s="550"/>
    </row>
    <row r="76" spans="2:12" x14ac:dyDescent="0.45">
      <c r="B76" s="1019"/>
      <c r="C76" s="468" t="s">
        <v>27</v>
      </c>
      <c r="D76" s="445">
        <v>1000</v>
      </c>
      <c r="E76" s="455">
        <v>1000</v>
      </c>
      <c r="F76" s="472">
        <v>42447</v>
      </c>
      <c r="G76" s="473">
        <v>45747</v>
      </c>
      <c r="H76" s="474">
        <v>9</v>
      </c>
      <c r="I76" s="475" t="s">
        <v>121</v>
      </c>
      <c r="J76" s="471">
        <v>4.7799999999999995E-3</v>
      </c>
      <c r="K76" s="507">
        <v>4.0999999999999996</v>
      </c>
      <c r="L76" s="550"/>
    </row>
    <row r="77" spans="2:12" x14ac:dyDescent="0.45">
      <c r="B77" s="1019"/>
      <c r="C77" s="299" t="s">
        <v>25</v>
      </c>
      <c r="D77" s="388">
        <v>1000</v>
      </c>
      <c r="E77" s="389">
        <v>1000</v>
      </c>
      <c r="F77" s="116">
        <v>42447</v>
      </c>
      <c r="G77" s="117">
        <v>45747</v>
      </c>
      <c r="H77" s="146">
        <v>9</v>
      </c>
      <c r="I77" s="160" t="s">
        <v>121</v>
      </c>
      <c r="J77" s="141">
        <v>4.7799999999999995E-3</v>
      </c>
      <c r="K77" s="382">
        <v>4.0999999999999996</v>
      </c>
      <c r="L77" s="550"/>
    </row>
    <row r="78" spans="2:12" x14ac:dyDescent="0.45">
      <c r="B78" s="1019"/>
      <c r="C78" s="536" t="s">
        <v>37</v>
      </c>
      <c r="D78" s="477">
        <v>1000</v>
      </c>
      <c r="E78" s="478">
        <v>1000</v>
      </c>
      <c r="F78" s="516">
        <v>42460</v>
      </c>
      <c r="G78" s="517">
        <v>46112</v>
      </c>
      <c r="H78" s="514">
        <v>10</v>
      </c>
      <c r="I78" s="515" t="s">
        <v>12</v>
      </c>
      <c r="J78" s="537">
        <v>5.3E-3</v>
      </c>
      <c r="K78" s="538">
        <v>5.0999999999999996</v>
      </c>
      <c r="L78" s="550"/>
    </row>
    <row r="79" spans="2:12" ht="15" customHeight="1" x14ac:dyDescent="0.45">
      <c r="B79" s="1019"/>
      <c r="C79" s="301" t="s">
        <v>56</v>
      </c>
      <c r="D79" s="256">
        <v>4031</v>
      </c>
      <c r="E79" s="1116">
        <v>5500</v>
      </c>
      <c r="F79" s="1118">
        <v>42488</v>
      </c>
      <c r="G79" s="1120">
        <v>45565</v>
      </c>
      <c r="H79" s="1122">
        <v>8.4</v>
      </c>
      <c r="I79" s="1124" t="s">
        <v>12</v>
      </c>
      <c r="J79" s="1126">
        <v>5.0977000000000001E-3</v>
      </c>
      <c r="K79" s="1103">
        <v>3.6</v>
      </c>
      <c r="L79" s="550"/>
    </row>
    <row r="80" spans="2:12" ht="15" customHeight="1" x14ac:dyDescent="0.45">
      <c r="B80" s="1019"/>
      <c r="C80" s="347" t="s">
        <v>18</v>
      </c>
      <c r="D80" s="348">
        <v>1468</v>
      </c>
      <c r="E80" s="1117"/>
      <c r="F80" s="1119"/>
      <c r="G80" s="1121"/>
      <c r="H80" s="1123"/>
      <c r="I80" s="1125"/>
      <c r="J80" s="1127"/>
      <c r="K80" s="1104">
        <v>0</v>
      </c>
      <c r="L80" s="550"/>
    </row>
    <row r="81" spans="2:12" x14ac:dyDescent="0.45">
      <c r="B81" s="1019"/>
      <c r="C81" s="468" t="s">
        <v>16</v>
      </c>
      <c r="D81" s="469">
        <v>10850</v>
      </c>
      <c r="E81" s="470">
        <v>10850</v>
      </c>
      <c r="F81" s="472">
        <v>42580</v>
      </c>
      <c r="G81" s="473">
        <v>46598</v>
      </c>
      <c r="H81" s="474">
        <v>11</v>
      </c>
      <c r="I81" s="475" t="s">
        <v>12</v>
      </c>
      <c r="J81" s="471">
        <v>4.0800000000000003E-3</v>
      </c>
      <c r="K81" s="509">
        <v>6.4</v>
      </c>
      <c r="L81" s="550"/>
    </row>
    <row r="82" spans="2:12" x14ac:dyDescent="0.45">
      <c r="B82" s="1019"/>
      <c r="C82" s="299" t="s">
        <v>36</v>
      </c>
      <c r="D82" s="381">
        <v>2000</v>
      </c>
      <c r="E82" s="159">
        <v>2000</v>
      </c>
      <c r="F82" s="116">
        <v>42634</v>
      </c>
      <c r="G82" s="117">
        <v>46295</v>
      </c>
      <c r="H82" s="146">
        <v>10</v>
      </c>
      <c r="I82" s="160" t="s">
        <v>12</v>
      </c>
      <c r="J82" s="141">
        <v>4.9399999999999999E-3</v>
      </c>
      <c r="K82" s="162">
        <v>5.6</v>
      </c>
      <c r="L82" s="550"/>
    </row>
    <row r="83" spans="2:12" x14ac:dyDescent="0.45">
      <c r="B83" s="1019"/>
      <c r="C83" s="468" t="s">
        <v>42</v>
      </c>
      <c r="D83" s="469">
        <v>2500</v>
      </c>
      <c r="E83" s="470">
        <v>2500</v>
      </c>
      <c r="F83" s="472">
        <v>42643</v>
      </c>
      <c r="G83" s="473">
        <v>46295</v>
      </c>
      <c r="H83" s="474">
        <v>10</v>
      </c>
      <c r="I83" s="475" t="s">
        <v>12</v>
      </c>
      <c r="J83" s="471">
        <v>4.6119999999999998E-3</v>
      </c>
      <c r="K83" s="509">
        <v>5.6</v>
      </c>
      <c r="L83" s="550"/>
    </row>
    <row r="84" spans="2:12" x14ac:dyDescent="0.45">
      <c r="B84" s="1019"/>
      <c r="C84" s="299" t="s">
        <v>37</v>
      </c>
      <c r="D84" s="381">
        <v>1000</v>
      </c>
      <c r="E84" s="159">
        <v>1000</v>
      </c>
      <c r="F84" s="116">
        <v>42643</v>
      </c>
      <c r="G84" s="117">
        <v>46295</v>
      </c>
      <c r="H84" s="146">
        <v>10</v>
      </c>
      <c r="I84" s="160" t="s">
        <v>12</v>
      </c>
      <c r="J84" s="141">
        <v>4.4099999999999999E-3</v>
      </c>
      <c r="K84" s="162">
        <v>5.6</v>
      </c>
      <c r="L84" s="550"/>
    </row>
    <row r="85" spans="2:12" x14ac:dyDescent="0.45">
      <c r="B85" s="1019"/>
      <c r="C85" s="468" t="s">
        <v>43</v>
      </c>
      <c r="D85" s="469">
        <v>3000</v>
      </c>
      <c r="E85" s="470">
        <v>3000</v>
      </c>
      <c r="F85" s="472">
        <v>42725</v>
      </c>
      <c r="G85" s="473">
        <v>46386</v>
      </c>
      <c r="H85" s="474">
        <v>10</v>
      </c>
      <c r="I85" s="475" t="s">
        <v>12</v>
      </c>
      <c r="J85" s="471">
        <v>6.6400000000000001E-3</v>
      </c>
      <c r="K85" s="509">
        <v>5.8</v>
      </c>
      <c r="L85" s="550"/>
    </row>
    <row r="86" spans="2:12" x14ac:dyDescent="0.45">
      <c r="B86" s="1019"/>
      <c r="C86" s="299" t="s">
        <v>42</v>
      </c>
      <c r="D86" s="381">
        <v>2000</v>
      </c>
      <c r="E86" s="159">
        <v>2000</v>
      </c>
      <c r="F86" s="116">
        <v>42725</v>
      </c>
      <c r="G86" s="117">
        <v>46386</v>
      </c>
      <c r="H86" s="146">
        <v>10</v>
      </c>
      <c r="I86" s="160" t="s">
        <v>12</v>
      </c>
      <c r="J86" s="141">
        <v>6.3553999999999998E-3</v>
      </c>
      <c r="K86" s="162">
        <v>5.8</v>
      </c>
      <c r="L86" s="550"/>
    </row>
    <row r="87" spans="2:12" x14ac:dyDescent="0.45">
      <c r="B87" s="1019"/>
      <c r="C87" s="468" t="s">
        <v>16</v>
      </c>
      <c r="D87" s="469">
        <v>2000</v>
      </c>
      <c r="E87" s="470">
        <v>2000</v>
      </c>
      <c r="F87" s="472">
        <v>42825</v>
      </c>
      <c r="G87" s="473">
        <v>46416</v>
      </c>
      <c r="H87" s="474">
        <v>9.8000000000000007</v>
      </c>
      <c r="I87" s="475" t="s">
        <v>12</v>
      </c>
      <c r="J87" s="471">
        <v>6.0499999999999998E-3</v>
      </c>
      <c r="K87" s="509">
        <v>5.9</v>
      </c>
      <c r="L87" s="550"/>
    </row>
    <row r="88" spans="2:12" x14ac:dyDescent="0.45">
      <c r="B88" s="1019"/>
      <c r="C88" s="299" t="s">
        <v>43</v>
      </c>
      <c r="D88" s="381">
        <v>1000</v>
      </c>
      <c r="E88" s="159">
        <v>1000</v>
      </c>
      <c r="F88" s="116">
        <v>42825</v>
      </c>
      <c r="G88" s="117">
        <v>46416</v>
      </c>
      <c r="H88" s="146">
        <v>9.8000000000000007</v>
      </c>
      <c r="I88" s="160" t="s">
        <v>12</v>
      </c>
      <c r="J88" s="141">
        <v>6.0499999999999998E-3</v>
      </c>
      <c r="K88" s="162">
        <v>5.9</v>
      </c>
      <c r="L88" s="550"/>
    </row>
    <row r="89" spans="2:12" x14ac:dyDescent="0.45">
      <c r="B89" s="1019"/>
      <c r="C89" s="468" t="s">
        <v>30</v>
      </c>
      <c r="D89" s="469">
        <v>1000</v>
      </c>
      <c r="E89" s="470">
        <v>1000</v>
      </c>
      <c r="F89" s="472">
        <v>42825</v>
      </c>
      <c r="G89" s="473">
        <v>46416</v>
      </c>
      <c r="H89" s="474">
        <v>9.8000000000000007</v>
      </c>
      <c r="I89" s="475" t="s">
        <v>12</v>
      </c>
      <c r="J89" s="471">
        <v>6.1000000000000004E-3</v>
      </c>
      <c r="K89" s="509">
        <v>5.9</v>
      </c>
      <c r="L89" s="550"/>
    </row>
    <row r="90" spans="2:12" x14ac:dyDescent="0.45">
      <c r="B90" s="1019"/>
      <c r="C90" s="299" t="s">
        <v>39</v>
      </c>
      <c r="D90" s="381">
        <v>1000</v>
      </c>
      <c r="E90" s="159">
        <v>1000</v>
      </c>
      <c r="F90" s="116">
        <v>42825</v>
      </c>
      <c r="G90" s="117">
        <v>46416</v>
      </c>
      <c r="H90" s="146">
        <v>9.8000000000000007</v>
      </c>
      <c r="I90" s="160" t="s">
        <v>12</v>
      </c>
      <c r="J90" s="141">
        <v>6.0499999999999998E-3</v>
      </c>
      <c r="K90" s="162">
        <v>5.9</v>
      </c>
      <c r="L90" s="550"/>
    </row>
    <row r="91" spans="2:12" ht="15" customHeight="1" x14ac:dyDescent="0.45">
      <c r="B91" s="1019"/>
      <c r="C91" s="444" t="s">
        <v>56</v>
      </c>
      <c r="D91" s="445">
        <v>1099</v>
      </c>
      <c r="E91" s="1105">
        <v>1500</v>
      </c>
      <c r="F91" s="1107">
        <v>42856</v>
      </c>
      <c r="G91" s="1109">
        <v>45597</v>
      </c>
      <c r="H91" s="1111">
        <v>7.5</v>
      </c>
      <c r="I91" s="1043" t="s">
        <v>12</v>
      </c>
      <c r="J91" s="1114">
        <v>4.3639999999999998E-3</v>
      </c>
      <c r="K91" s="1046">
        <v>3.7</v>
      </c>
      <c r="L91" s="550"/>
    </row>
    <row r="92" spans="2:12" ht="15" customHeight="1" x14ac:dyDescent="0.45">
      <c r="B92" s="1019"/>
      <c r="C92" s="544" t="s">
        <v>18</v>
      </c>
      <c r="D92" s="535">
        <v>400</v>
      </c>
      <c r="E92" s="1106"/>
      <c r="F92" s="1108"/>
      <c r="G92" s="1110"/>
      <c r="H92" s="1112"/>
      <c r="I92" s="1113"/>
      <c r="J92" s="1115"/>
      <c r="K92" s="1054">
        <v>0</v>
      </c>
      <c r="L92" s="550"/>
    </row>
    <row r="93" spans="2:12" x14ac:dyDescent="0.45">
      <c r="B93" s="1019"/>
      <c r="C93" s="299" t="s">
        <v>56</v>
      </c>
      <c r="D93" s="381">
        <v>1000</v>
      </c>
      <c r="E93" s="159">
        <v>1000</v>
      </c>
      <c r="F93" s="144">
        <v>42856</v>
      </c>
      <c r="G93" s="145">
        <v>45778</v>
      </c>
      <c r="H93" s="146">
        <v>8</v>
      </c>
      <c r="I93" s="160" t="s">
        <v>12</v>
      </c>
      <c r="J93" s="161">
        <v>3.8500000000000001E-3</v>
      </c>
      <c r="K93" s="162">
        <v>4.2</v>
      </c>
      <c r="L93" s="550"/>
    </row>
    <row r="94" spans="2:12" x14ac:dyDescent="0.45">
      <c r="B94" s="1019"/>
      <c r="C94" s="468" t="s">
        <v>19</v>
      </c>
      <c r="D94" s="469">
        <v>2000</v>
      </c>
      <c r="E94" s="470">
        <v>2000</v>
      </c>
      <c r="F94" s="472">
        <v>42856</v>
      </c>
      <c r="G94" s="473">
        <v>45413</v>
      </c>
      <c r="H94" s="474">
        <v>7</v>
      </c>
      <c r="I94" s="475" t="s">
        <v>12</v>
      </c>
      <c r="J94" s="471">
        <v>3.6879999999999999E-3</v>
      </c>
      <c r="K94" s="509">
        <v>3.2</v>
      </c>
      <c r="L94" s="550"/>
    </row>
    <row r="95" spans="2:12" x14ac:dyDescent="0.45">
      <c r="B95" s="1019"/>
      <c r="C95" s="299" t="s">
        <v>24</v>
      </c>
      <c r="D95" s="381">
        <v>2000</v>
      </c>
      <c r="E95" s="159">
        <v>2000</v>
      </c>
      <c r="F95" s="144">
        <v>42856</v>
      </c>
      <c r="G95" s="145">
        <v>46508</v>
      </c>
      <c r="H95" s="146">
        <v>10</v>
      </c>
      <c r="I95" s="160" t="s">
        <v>12</v>
      </c>
      <c r="J95" s="161">
        <v>5.7400000000000003E-3</v>
      </c>
      <c r="K95" s="162">
        <v>6.2</v>
      </c>
      <c r="L95" s="550"/>
    </row>
    <row r="96" spans="2:12" x14ac:dyDescent="0.45">
      <c r="B96" s="1019"/>
      <c r="C96" s="468" t="s">
        <v>42</v>
      </c>
      <c r="D96" s="469">
        <v>1000</v>
      </c>
      <c r="E96" s="470">
        <v>1000</v>
      </c>
      <c r="F96" s="472">
        <v>42856</v>
      </c>
      <c r="G96" s="473">
        <v>46508</v>
      </c>
      <c r="H96" s="474">
        <v>10</v>
      </c>
      <c r="I96" s="475" t="s">
        <v>12</v>
      </c>
      <c r="J96" s="471">
        <v>5.738E-3</v>
      </c>
      <c r="K96" s="509">
        <v>6.2</v>
      </c>
      <c r="L96" s="550"/>
    </row>
    <row r="97" spans="2:12" x14ac:dyDescent="0.45">
      <c r="B97" s="1019"/>
      <c r="C97" s="299" t="s">
        <v>22</v>
      </c>
      <c r="D97" s="381">
        <v>1000</v>
      </c>
      <c r="E97" s="159">
        <v>1000</v>
      </c>
      <c r="F97" s="116">
        <v>42856</v>
      </c>
      <c r="G97" s="117">
        <v>46508</v>
      </c>
      <c r="H97" s="146">
        <v>10</v>
      </c>
      <c r="I97" s="160" t="s">
        <v>12</v>
      </c>
      <c r="J97" s="141">
        <v>5.7400000000000003E-3</v>
      </c>
      <c r="K97" s="382">
        <v>6.2</v>
      </c>
      <c r="L97" s="550"/>
    </row>
    <row r="98" spans="2:12" ht="15" customHeight="1" x14ac:dyDescent="0.45">
      <c r="B98" s="1019"/>
      <c r="C98" s="532" t="s">
        <v>48</v>
      </c>
      <c r="D98" s="539">
        <v>2000</v>
      </c>
      <c r="E98" s="1105">
        <v>8000</v>
      </c>
      <c r="F98" s="1107">
        <v>42874</v>
      </c>
      <c r="G98" s="1109">
        <v>45793</v>
      </c>
      <c r="H98" s="1111">
        <v>7.9972602739726026</v>
      </c>
      <c r="I98" s="1043" t="s">
        <v>12</v>
      </c>
      <c r="J98" s="1114">
        <v>3.4499999999999999E-3</v>
      </c>
      <c r="K98" s="1046">
        <v>4.2</v>
      </c>
      <c r="L98" s="550"/>
    </row>
    <row r="99" spans="2:12" ht="15" customHeight="1" x14ac:dyDescent="0.45">
      <c r="B99" s="1019"/>
      <c r="C99" s="540" t="s">
        <v>49</v>
      </c>
      <c r="D99" s="541">
        <v>1800</v>
      </c>
      <c r="E99" s="1145"/>
      <c r="F99" s="1146"/>
      <c r="G99" s="1147"/>
      <c r="H99" s="1148"/>
      <c r="I99" s="1079"/>
      <c r="J99" s="1149"/>
      <c r="K99" s="1128">
        <v>0</v>
      </c>
      <c r="L99" s="550"/>
    </row>
    <row r="100" spans="2:12" ht="15" customHeight="1" x14ac:dyDescent="0.45">
      <c r="B100" s="1019"/>
      <c r="C100" s="540" t="s">
        <v>50</v>
      </c>
      <c r="D100" s="541">
        <v>1350</v>
      </c>
      <c r="E100" s="1145"/>
      <c r="F100" s="1146"/>
      <c r="G100" s="1147"/>
      <c r="H100" s="1148"/>
      <c r="I100" s="1079"/>
      <c r="J100" s="1149"/>
      <c r="K100" s="1128">
        <v>0</v>
      </c>
      <c r="L100" s="550"/>
    </row>
    <row r="101" spans="2:12" ht="15" customHeight="1" x14ac:dyDescent="0.45">
      <c r="B101" s="1019"/>
      <c r="C101" s="540" t="s">
        <v>51</v>
      </c>
      <c r="D101" s="541">
        <v>1000</v>
      </c>
      <c r="E101" s="1145"/>
      <c r="F101" s="1146"/>
      <c r="G101" s="1147"/>
      <c r="H101" s="1148"/>
      <c r="I101" s="1079"/>
      <c r="J101" s="1149"/>
      <c r="K101" s="1128">
        <v>0</v>
      </c>
      <c r="L101" s="550"/>
    </row>
    <row r="102" spans="2:12" ht="15" customHeight="1" x14ac:dyDescent="0.45">
      <c r="B102" s="1019"/>
      <c r="C102" s="540" t="s">
        <v>238</v>
      </c>
      <c r="D102" s="541">
        <v>950</v>
      </c>
      <c r="E102" s="1145"/>
      <c r="F102" s="1146"/>
      <c r="G102" s="1147"/>
      <c r="H102" s="1148"/>
      <c r="I102" s="1079"/>
      <c r="J102" s="1149"/>
      <c r="K102" s="1128">
        <v>0</v>
      </c>
      <c r="L102" s="550"/>
    </row>
    <row r="103" spans="2:12" ht="15" customHeight="1" x14ac:dyDescent="0.45">
      <c r="B103" s="1019"/>
      <c r="C103" s="540" t="s">
        <v>53</v>
      </c>
      <c r="D103" s="541">
        <v>450</v>
      </c>
      <c r="E103" s="1145"/>
      <c r="F103" s="1146"/>
      <c r="G103" s="1147"/>
      <c r="H103" s="1148"/>
      <c r="I103" s="1079"/>
      <c r="J103" s="1149"/>
      <c r="K103" s="1128">
        <v>0</v>
      </c>
      <c r="L103" s="550"/>
    </row>
    <row r="104" spans="2:12" ht="15" customHeight="1" x14ac:dyDescent="0.45">
      <c r="B104" s="1019"/>
      <c r="C104" s="542" t="s">
        <v>54</v>
      </c>
      <c r="D104" s="543">
        <v>450</v>
      </c>
      <c r="E104" s="1106"/>
      <c r="F104" s="1108"/>
      <c r="G104" s="1110"/>
      <c r="H104" s="1112"/>
      <c r="I104" s="1113"/>
      <c r="J104" s="1115"/>
      <c r="K104" s="1054">
        <v>0</v>
      </c>
      <c r="L104" s="550"/>
    </row>
    <row r="105" spans="2:12" x14ac:dyDescent="0.45">
      <c r="B105" s="1019"/>
      <c r="C105" s="299" t="s">
        <v>35</v>
      </c>
      <c r="D105" s="158">
        <v>3000</v>
      </c>
      <c r="E105" s="159">
        <v>3000</v>
      </c>
      <c r="F105" s="144">
        <v>42992</v>
      </c>
      <c r="G105" s="145">
        <v>46112</v>
      </c>
      <c r="H105" s="146">
        <v>8.6</v>
      </c>
      <c r="I105" s="160" t="s">
        <v>12</v>
      </c>
      <c r="J105" s="161">
        <v>4.4099999999999999E-3</v>
      </c>
      <c r="K105" s="162">
        <v>5.0999999999999996</v>
      </c>
      <c r="L105" s="550"/>
    </row>
    <row r="106" spans="2:12" x14ac:dyDescent="0.45">
      <c r="B106" s="1019"/>
      <c r="C106" s="468" t="s">
        <v>56</v>
      </c>
      <c r="D106" s="482">
        <v>2000</v>
      </c>
      <c r="E106" s="470">
        <v>2000</v>
      </c>
      <c r="F106" s="479">
        <v>43007</v>
      </c>
      <c r="G106" s="480">
        <v>46660</v>
      </c>
      <c r="H106" s="474">
        <v>10</v>
      </c>
      <c r="I106" s="475" t="s">
        <v>12</v>
      </c>
      <c r="J106" s="481">
        <v>5.1000000000000004E-3</v>
      </c>
      <c r="K106" s="509">
        <v>6.6</v>
      </c>
      <c r="L106" s="550"/>
    </row>
    <row r="107" spans="2:12" x14ac:dyDescent="0.45">
      <c r="B107" s="1019"/>
      <c r="C107" s="299" t="s">
        <v>35</v>
      </c>
      <c r="D107" s="158">
        <v>1000</v>
      </c>
      <c r="E107" s="159">
        <v>1000</v>
      </c>
      <c r="F107" s="144">
        <v>43010</v>
      </c>
      <c r="G107" s="145">
        <v>46660</v>
      </c>
      <c r="H107" s="146">
        <v>10</v>
      </c>
      <c r="I107" s="160" t="s">
        <v>12</v>
      </c>
      <c r="J107" s="161">
        <v>6.1799999999999997E-3</v>
      </c>
      <c r="K107" s="162">
        <v>6.6</v>
      </c>
      <c r="L107" s="550"/>
    </row>
    <row r="108" spans="2:12" ht="15" customHeight="1" x14ac:dyDescent="0.45">
      <c r="B108" s="1019"/>
      <c r="C108" s="444" t="s">
        <v>238</v>
      </c>
      <c r="D108" s="445">
        <v>1500</v>
      </c>
      <c r="E108" s="1080">
        <v>3000</v>
      </c>
      <c r="F108" s="1130">
        <v>43010</v>
      </c>
      <c r="G108" s="1133">
        <v>45565</v>
      </c>
      <c r="H108" s="1136">
        <v>7</v>
      </c>
      <c r="I108" s="1139" t="s">
        <v>12</v>
      </c>
      <c r="J108" s="1142">
        <v>3.163E-3</v>
      </c>
      <c r="K108" s="1046">
        <v>3.6</v>
      </c>
      <c r="L108" s="550"/>
    </row>
    <row r="109" spans="2:12" ht="15" customHeight="1" x14ac:dyDescent="0.45">
      <c r="B109" s="1019"/>
      <c r="C109" s="545" t="s">
        <v>55</v>
      </c>
      <c r="D109" s="547">
        <v>1000</v>
      </c>
      <c r="E109" s="1129">
        <v>0</v>
      </c>
      <c r="F109" s="1131"/>
      <c r="G109" s="1134"/>
      <c r="H109" s="1137"/>
      <c r="I109" s="1140"/>
      <c r="J109" s="1143"/>
      <c r="K109" s="1128">
        <v>0</v>
      </c>
      <c r="L109" s="550"/>
    </row>
    <row r="110" spans="2:12" ht="15" customHeight="1" x14ac:dyDescent="0.45">
      <c r="B110" s="1019"/>
      <c r="C110" s="446" t="s">
        <v>49</v>
      </c>
      <c r="D110" s="447">
        <v>500</v>
      </c>
      <c r="E110" s="1081">
        <v>0</v>
      </c>
      <c r="F110" s="1132"/>
      <c r="G110" s="1135"/>
      <c r="H110" s="1138"/>
      <c r="I110" s="1141"/>
      <c r="J110" s="1144"/>
      <c r="K110" s="1054">
        <v>0</v>
      </c>
      <c r="L110" s="550"/>
    </row>
    <row r="111" spans="2:12" ht="15" customHeight="1" x14ac:dyDescent="0.45">
      <c r="B111" s="1019"/>
      <c r="C111" s="301" t="s">
        <v>56</v>
      </c>
      <c r="D111" s="256">
        <v>4764</v>
      </c>
      <c r="E111" s="1157">
        <v>6500</v>
      </c>
      <c r="F111" s="1159">
        <v>43014</v>
      </c>
      <c r="G111" s="1161">
        <v>45504</v>
      </c>
      <c r="H111" s="1163">
        <v>6.8</v>
      </c>
      <c r="I111" s="1165" t="s">
        <v>12</v>
      </c>
      <c r="J111" s="1167">
        <v>4.6958E-3</v>
      </c>
      <c r="K111" s="1103">
        <v>3.4</v>
      </c>
      <c r="L111" s="550"/>
    </row>
    <row r="112" spans="2:12" ht="15" customHeight="1" x14ac:dyDescent="0.45">
      <c r="B112" s="1019"/>
      <c r="C112" s="347" t="s">
        <v>18</v>
      </c>
      <c r="D112" s="348">
        <v>1735</v>
      </c>
      <c r="E112" s="1158">
        <v>0</v>
      </c>
      <c r="F112" s="1160"/>
      <c r="G112" s="1162"/>
      <c r="H112" s="1164"/>
      <c r="I112" s="1166"/>
      <c r="J112" s="1168"/>
      <c r="K112" s="1104">
        <v>0</v>
      </c>
      <c r="L112" s="550"/>
    </row>
    <row r="113" spans="2:12" ht="15" customHeight="1" x14ac:dyDescent="0.45">
      <c r="B113" s="1019"/>
      <c r="C113" s="444" t="s">
        <v>57</v>
      </c>
      <c r="D113" s="445">
        <v>3300</v>
      </c>
      <c r="E113" s="1069">
        <v>4500</v>
      </c>
      <c r="F113" s="1150">
        <v>43061</v>
      </c>
      <c r="G113" s="1152">
        <v>45982</v>
      </c>
      <c r="H113" s="1154">
        <v>8</v>
      </c>
      <c r="I113" s="1053" t="s">
        <v>12</v>
      </c>
      <c r="J113" s="1155">
        <v>4.6464999999999996E-3</v>
      </c>
      <c r="K113" s="1046">
        <v>4.7</v>
      </c>
      <c r="L113" s="550"/>
    </row>
    <row r="114" spans="2:12" ht="15" customHeight="1" x14ac:dyDescent="0.45">
      <c r="B114" s="1019"/>
      <c r="C114" s="446" t="s">
        <v>18</v>
      </c>
      <c r="D114" s="447">
        <v>1200</v>
      </c>
      <c r="E114" s="1037">
        <v>0</v>
      </c>
      <c r="F114" s="1151"/>
      <c r="G114" s="1153"/>
      <c r="H114" s="1138"/>
      <c r="I114" s="1053"/>
      <c r="J114" s="1156"/>
      <c r="K114" s="1033">
        <v>0</v>
      </c>
      <c r="L114" s="550"/>
    </row>
    <row r="115" spans="2:12" ht="15" customHeight="1" x14ac:dyDescent="0.45">
      <c r="B115" s="1019"/>
      <c r="C115" s="301" t="s">
        <v>57</v>
      </c>
      <c r="D115" s="256">
        <v>3300</v>
      </c>
      <c r="E115" s="1177">
        <v>4500</v>
      </c>
      <c r="F115" s="1179">
        <v>43061</v>
      </c>
      <c r="G115" s="1008">
        <v>46164</v>
      </c>
      <c r="H115" s="1182">
        <v>8.5</v>
      </c>
      <c r="I115" s="1184" t="s">
        <v>12</v>
      </c>
      <c r="J115" s="1185">
        <v>5.0781999999999997E-3</v>
      </c>
      <c r="K115" s="1016">
        <v>5.2</v>
      </c>
      <c r="L115" s="550"/>
    </row>
    <row r="116" spans="2:12" ht="15" customHeight="1" x14ac:dyDescent="0.45">
      <c r="B116" s="1019"/>
      <c r="C116" s="347" t="s">
        <v>18</v>
      </c>
      <c r="D116" s="348">
        <v>1200</v>
      </c>
      <c r="E116" s="1178">
        <v>0</v>
      </c>
      <c r="F116" s="1180"/>
      <c r="G116" s="1181"/>
      <c r="H116" s="1183"/>
      <c r="I116" s="1184"/>
      <c r="J116" s="1186"/>
      <c r="K116" s="1017">
        <v>0</v>
      </c>
      <c r="L116" s="550"/>
    </row>
    <row r="117" spans="2:12" x14ac:dyDescent="0.45">
      <c r="B117" s="1019"/>
      <c r="C117" s="439" t="s">
        <v>33</v>
      </c>
      <c r="D117" s="440">
        <v>1000</v>
      </c>
      <c r="E117" s="441">
        <v>1000</v>
      </c>
      <c r="F117" s="461">
        <v>43061</v>
      </c>
      <c r="G117" s="462">
        <v>46713</v>
      </c>
      <c r="H117" s="448">
        <v>10</v>
      </c>
      <c r="I117" s="449" t="s">
        <v>12</v>
      </c>
      <c r="J117" s="450">
        <v>5.9300000000000004E-3</v>
      </c>
      <c r="K117" s="448">
        <v>6.7</v>
      </c>
      <c r="L117" s="550"/>
    </row>
    <row r="118" spans="2:12" x14ac:dyDescent="0.45">
      <c r="B118" s="1019"/>
      <c r="C118" s="357" t="s">
        <v>44</v>
      </c>
      <c r="D118" s="358">
        <v>2000</v>
      </c>
      <c r="E118" s="359">
        <v>2000</v>
      </c>
      <c r="F118" s="51">
        <v>43061</v>
      </c>
      <c r="G118" s="52">
        <v>46713</v>
      </c>
      <c r="H118" s="53">
        <v>10</v>
      </c>
      <c r="I118" s="38" t="s">
        <v>12</v>
      </c>
      <c r="J118" s="66">
        <v>5.9300000000000004E-3</v>
      </c>
      <c r="K118" s="53">
        <v>6.7</v>
      </c>
      <c r="L118" s="550"/>
    </row>
    <row r="119" spans="2:12" x14ac:dyDescent="0.45">
      <c r="B119" s="1019"/>
      <c r="C119" s="439" t="s">
        <v>29</v>
      </c>
      <c r="D119" s="440">
        <v>2500</v>
      </c>
      <c r="E119" s="441">
        <v>2500</v>
      </c>
      <c r="F119" s="442">
        <v>43098</v>
      </c>
      <c r="G119" s="443">
        <v>46749</v>
      </c>
      <c r="H119" s="448">
        <v>10</v>
      </c>
      <c r="I119" s="449" t="s">
        <v>12</v>
      </c>
      <c r="J119" s="450">
        <v>6.1500000000000001E-3</v>
      </c>
      <c r="K119" s="448">
        <v>6.8</v>
      </c>
      <c r="L119" s="550"/>
    </row>
    <row r="120" spans="2:12" x14ac:dyDescent="0.45">
      <c r="B120" s="1019"/>
      <c r="C120" s="299" t="s">
        <v>23</v>
      </c>
      <c r="D120" s="381">
        <v>2000</v>
      </c>
      <c r="E120" s="159">
        <v>2000</v>
      </c>
      <c r="F120" s="116">
        <v>43112</v>
      </c>
      <c r="G120" s="117">
        <v>46764</v>
      </c>
      <c r="H120" s="146">
        <v>10</v>
      </c>
      <c r="I120" s="160" t="s">
        <v>12</v>
      </c>
      <c r="J120" s="141">
        <v>6.43E-3</v>
      </c>
      <c r="K120" s="162">
        <v>6.9</v>
      </c>
      <c r="L120" s="550"/>
    </row>
    <row r="121" spans="2:12" x14ac:dyDescent="0.45">
      <c r="B121" s="1019"/>
      <c r="C121" s="444" t="s">
        <v>20</v>
      </c>
      <c r="D121" s="445">
        <v>5500</v>
      </c>
      <c r="E121" s="445">
        <v>5500</v>
      </c>
      <c r="F121" s="483">
        <v>43189</v>
      </c>
      <c r="G121" s="462">
        <v>45930</v>
      </c>
      <c r="H121" s="484">
        <v>7.5</v>
      </c>
      <c r="I121" s="475" t="s">
        <v>12</v>
      </c>
      <c r="J121" s="430">
        <v>4.3899999999999998E-3</v>
      </c>
      <c r="K121" s="506">
        <v>4.5999999999999996</v>
      </c>
      <c r="L121" s="550"/>
    </row>
    <row r="122" spans="2:12" x14ac:dyDescent="0.45">
      <c r="B122" s="1019"/>
      <c r="C122" s="301" t="s">
        <v>20</v>
      </c>
      <c r="D122" s="256">
        <v>3000</v>
      </c>
      <c r="E122" s="256">
        <v>3000</v>
      </c>
      <c r="F122" s="257">
        <v>43189</v>
      </c>
      <c r="G122" s="229">
        <v>45747</v>
      </c>
      <c r="H122" s="258">
        <v>7</v>
      </c>
      <c r="I122" s="160" t="s">
        <v>12</v>
      </c>
      <c r="J122" s="39">
        <v>3.9899999999999996E-3</v>
      </c>
      <c r="K122" s="259">
        <v>4.0999999999999996</v>
      </c>
      <c r="L122" s="550"/>
    </row>
    <row r="123" spans="2:12" x14ac:dyDescent="0.45">
      <c r="B123" s="1019"/>
      <c r="C123" s="567" t="s">
        <v>15</v>
      </c>
      <c r="D123" s="445">
        <v>8500</v>
      </c>
      <c r="E123" s="445">
        <v>8500</v>
      </c>
      <c r="F123" s="485">
        <v>43311</v>
      </c>
      <c r="G123" s="486">
        <v>47330</v>
      </c>
      <c r="H123" s="487">
        <v>11</v>
      </c>
      <c r="I123" s="488" t="s">
        <v>12</v>
      </c>
      <c r="J123" s="489">
        <v>7.7099999999999998E-3</v>
      </c>
      <c r="K123" s="510">
        <v>8.4</v>
      </c>
      <c r="L123" s="550"/>
    </row>
    <row r="124" spans="2:12" x14ac:dyDescent="0.45">
      <c r="B124" s="1019"/>
      <c r="C124" s="299" t="s">
        <v>22</v>
      </c>
      <c r="D124" s="305">
        <v>3500</v>
      </c>
      <c r="E124" s="305">
        <v>3500</v>
      </c>
      <c r="F124" s="229">
        <v>43371</v>
      </c>
      <c r="G124" s="229">
        <v>46477</v>
      </c>
      <c r="H124" s="306">
        <v>8.5</v>
      </c>
      <c r="I124" s="307" t="s">
        <v>12</v>
      </c>
      <c r="J124" s="308">
        <v>5.64E-3</v>
      </c>
      <c r="K124" s="306">
        <v>6.1</v>
      </c>
      <c r="L124" s="550"/>
    </row>
    <row r="125" spans="2:12" x14ac:dyDescent="0.45">
      <c r="B125" s="1019"/>
      <c r="C125" s="568" t="s">
        <v>22</v>
      </c>
      <c r="D125" s="569">
        <v>3000</v>
      </c>
      <c r="E125" s="569">
        <v>3000</v>
      </c>
      <c r="F125" s="570">
        <v>43371</v>
      </c>
      <c r="G125" s="570">
        <v>46660</v>
      </c>
      <c r="H125" s="571">
        <v>9</v>
      </c>
      <c r="I125" s="572" t="s">
        <v>12</v>
      </c>
      <c r="J125" s="573">
        <v>6.1000000000000004E-3</v>
      </c>
      <c r="K125" s="571">
        <v>6.6</v>
      </c>
      <c r="L125" s="550"/>
    </row>
    <row r="126" spans="2:12" ht="15" customHeight="1" x14ac:dyDescent="0.45">
      <c r="B126" s="1019"/>
      <c r="C126" s="563" t="s">
        <v>49</v>
      </c>
      <c r="D126" s="564">
        <v>500</v>
      </c>
      <c r="E126" s="1169">
        <v>1000</v>
      </c>
      <c r="F126" s="1171">
        <v>43462</v>
      </c>
      <c r="G126" s="1171">
        <v>46017</v>
      </c>
      <c r="H126" s="1173">
        <v>7</v>
      </c>
      <c r="I126" s="1174" t="s">
        <v>12</v>
      </c>
      <c r="J126" s="1176">
        <v>2.238E-3</v>
      </c>
      <c r="K126" s="1173">
        <v>4.8</v>
      </c>
      <c r="L126" s="550"/>
    </row>
    <row r="127" spans="2:12" ht="15" customHeight="1" x14ac:dyDescent="0.45">
      <c r="B127" s="1019"/>
      <c r="C127" s="565" t="s">
        <v>113</v>
      </c>
      <c r="D127" s="566">
        <v>500</v>
      </c>
      <c r="E127" s="1170"/>
      <c r="F127" s="1172"/>
      <c r="G127" s="1172"/>
      <c r="H127" s="1172"/>
      <c r="I127" s="1175"/>
      <c r="J127" s="1170"/>
      <c r="K127" s="1172">
        <v>0</v>
      </c>
      <c r="L127" s="550"/>
    </row>
    <row r="128" spans="2:12" x14ac:dyDescent="0.45">
      <c r="B128" s="1019"/>
      <c r="C128" s="574" t="s">
        <v>39</v>
      </c>
      <c r="D128" s="569">
        <v>500</v>
      </c>
      <c r="E128" s="569">
        <v>500</v>
      </c>
      <c r="F128" s="570">
        <v>43462</v>
      </c>
      <c r="G128" s="570">
        <v>47115</v>
      </c>
      <c r="H128" s="571">
        <v>10</v>
      </c>
      <c r="I128" s="572" t="s">
        <v>12</v>
      </c>
      <c r="J128" s="573">
        <v>5.3749999999999996E-3</v>
      </c>
      <c r="K128" s="571">
        <v>7.8</v>
      </c>
      <c r="L128" s="550"/>
    </row>
    <row r="129" spans="2:12" x14ac:dyDescent="0.45">
      <c r="B129" s="1019"/>
      <c r="C129" s="255" t="s">
        <v>17</v>
      </c>
      <c r="D129" s="302">
        <v>2000</v>
      </c>
      <c r="E129" s="302">
        <v>2000</v>
      </c>
      <c r="F129" s="270">
        <v>43524</v>
      </c>
      <c r="G129" s="270">
        <v>44439</v>
      </c>
      <c r="H129" s="303">
        <v>2.5</v>
      </c>
      <c r="I129" s="304" t="s">
        <v>11</v>
      </c>
      <c r="J129" s="407">
        <v>2.4818000000000002E-3</v>
      </c>
      <c r="K129" s="303">
        <v>0.5</v>
      </c>
      <c r="L129" s="550"/>
    </row>
    <row r="130" spans="2:12" x14ac:dyDescent="0.45">
      <c r="B130" s="1020"/>
      <c r="C130" s="494" t="s">
        <v>56</v>
      </c>
      <c r="D130" s="490">
        <v>7500</v>
      </c>
      <c r="E130" s="490">
        <v>7500</v>
      </c>
      <c r="F130" s="462">
        <v>43553</v>
      </c>
      <c r="G130" s="462">
        <v>46843</v>
      </c>
      <c r="H130" s="491">
        <v>9.0164383561643842</v>
      </c>
      <c r="I130" s="492" t="s">
        <v>12</v>
      </c>
      <c r="J130" s="493">
        <v>3.8999999999999998E-3</v>
      </c>
      <c r="K130" s="491">
        <v>7.1</v>
      </c>
      <c r="L130" s="550"/>
    </row>
    <row r="131" spans="2:12" x14ac:dyDescent="0.45">
      <c r="B131" s="1020"/>
      <c r="C131" s="65" t="s">
        <v>17</v>
      </c>
      <c r="D131" s="305">
        <v>5000</v>
      </c>
      <c r="E131" s="305">
        <v>5000</v>
      </c>
      <c r="F131" s="229">
        <v>43553</v>
      </c>
      <c r="G131" s="229">
        <v>46843</v>
      </c>
      <c r="H131" s="306">
        <v>9.0164383561643842</v>
      </c>
      <c r="I131" s="307" t="s">
        <v>12</v>
      </c>
      <c r="J131" s="308">
        <v>4.7426999999999999E-3</v>
      </c>
      <c r="K131" s="306">
        <v>7.1</v>
      </c>
      <c r="L131" s="550"/>
    </row>
    <row r="132" spans="2:12" x14ac:dyDescent="0.45">
      <c r="B132" s="1020"/>
      <c r="C132" s="494" t="s">
        <v>56</v>
      </c>
      <c r="D132" s="490">
        <v>7500</v>
      </c>
      <c r="E132" s="490">
        <v>7500</v>
      </c>
      <c r="F132" s="462">
        <v>43553</v>
      </c>
      <c r="G132" s="462">
        <v>47025</v>
      </c>
      <c r="H132" s="491">
        <v>9.5150684931506841</v>
      </c>
      <c r="I132" s="492" t="s">
        <v>12</v>
      </c>
      <c r="J132" s="493">
        <v>4.45E-3</v>
      </c>
      <c r="K132" s="491">
        <v>7.6</v>
      </c>
      <c r="L132" s="550"/>
    </row>
    <row r="133" spans="2:12" x14ac:dyDescent="0.45">
      <c r="B133" s="1020"/>
      <c r="C133" s="65" t="s">
        <v>56</v>
      </c>
      <c r="D133" s="305">
        <v>2500</v>
      </c>
      <c r="E133" s="305">
        <v>2500</v>
      </c>
      <c r="F133" s="229">
        <v>43553</v>
      </c>
      <c r="G133" s="229">
        <v>44286</v>
      </c>
      <c r="H133" s="306">
        <v>2.010958904109589</v>
      </c>
      <c r="I133" s="307" t="s">
        <v>10</v>
      </c>
      <c r="J133" s="308">
        <v>2.2818000000000001E-3</v>
      </c>
      <c r="K133" s="306">
        <v>0.1</v>
      </c>
      <c r="L133" s="550"/>
    </row>
    <row r="134" spans="2:12" x14ac:dyDescent="0.45">
      <c r="B134" s="1020"/>
      <c r="C134" s="494" t="s">
        <v>56</v>
      </c>
      <c r="D134" s="490">
        <v>5000</v>
      </c>
      <c r="E134" s="490">
        <v>5000</v>
      </c>
      <c r="F134" s="462">
        <v>43637</v>
      </c>
      <c r="G134" s="462">
        <v>44368</v>
      </c>
      <c r="H134" s="491">
        <v>2.0054794520547947</v>
      </c>
      <c r="I134" s="492" t="s">
        <v>10</v>
      </c>
      <c r="J134" s="493">
        <v>2.2818000000000001E-3</v>
      </c>
      <c r="K134" s="491">
        <v>0.3</v>
      </c>
      <c r="L134" s="550"/>
    </row>
    <row r="135" spans="2:12" x14ac:dyDescent="0.45">
      <c r="B135" s="1020"/>
      <c r="C135" s="65" t="s">
        <v>17</v>
      </c>
      <c r="D135" s="305">
        <v>2000</v>
      </c>
      <c r="E135" s="305">
        <v>2000</v>
      </c>
      <c r="F135" s="229">
        <v>43637</v>
      </c>
      <c r="G135" s="229">
        <v>44551</v>
      </c>
      <c r="H135" s="306">
        <v>2.506849315068493</v>
      </c>
      <c r="I135" s="307" t="s">
        <v>10</v>
      </c>
      <c r="J135" s="308">
        <v>2.4818000000000002E-3</v>
      </c>
      <c r="K135" s="306">
        <v>0.8</v>
      </c>
      <c r="L135" s="550"/>
    </row>
    <row r="136" spans="2:12" x14ac:dyDescent="0.45">
      <c r="B136" s="1020"/>
      <c r="C136" s="495" t="s">
        <v>56</v>
      </c>
      <c r="D136" s="496">
        <v>5500</v>
      </c>
      <c r="E136" s="496">
        <v>5500</v>
      </c>
      <c r="F136" s="486">
        <v>43707</v>
      </c>
      <c r="G136" s="486">
        <v>44620</v>
      </c>
      <c r="H136" s="497">
        <v>2.504109589041096</v>
      </c>
      <c r="I136" s="498" t="s">
        <v>10</v>
      </c>
      <c r="J136" s="511">
        <v>2.5818E-3</v>
      </c>
      <c r="K136" s="497">
        <v>1</v>
      </c>
      <c r="L136" s="550"/>
    </row>
    <row r="137" spans="2:12" x14ac:dyDescent="0.45">
      <c r="B137" s="1020"/>
      <c r="C137" s="65" t="s">
        <v>23</v>
      </c>
      <c r="D137" s="526">
        <v>3000</v>
      </c>
      <c r="E137" s="305">
        <v>3000</v>
      </c>
      <c r="F137" s="229">
        <v>43712</v>
      </c>
      <c r="G137" s="229">
        <v>47365</v>
      </c>
      <c r="H137" s="306">
        <v>10</v>
      </c>
      <c r="I137" s="307" t="s">
        <v>185</v>
      </c>
      <c r="J137" s="308">
        <v>2.66E-3</v>
      </c>
      <c r="K137" s="306">
        <v>8.5</v>
      </c>
      <c r="L137" s="550"/>
    </row>
    <row r="138" spans="2:12" x14ac:dyDescent="0.45">
      <c r="B138" s="1020"/>
      <c r="C138" s="548" t="s">
        <v>21</v>
      </c>
      <c r="D138" s="490">
        <v>2000</v>
      </c>
      <c r="E138" s="490">
        <v>2000</v>
      </c>
      <c r="F138" s="462">
        <v>43712</v>
      </c>
      <c r="G138" s="462">
        <v>47365</v>
      </c>
      <c r="H138" s="491">
        <v>10</v>
      </c>
      <c r="I138" s="492" t="s">
        <v>185</v>
      </c>
      <c r="J138" s="493">
        <v>2.66E-3</v>
      </c>
      <c r="K138" s="491">
        <v>8.5</v>
      </c>
      <c r="L138" s="550"/>
    </row>
    <row r="139" spans="2:12" x14ac:dyDescent="0.45">
      <c r="B139" s="1020"/>
      <c r="C139" s="65" t="s">
        <v>56</v>
      </c>
      <c r="D139" s="305">
        <v>5500</v>
      </c>
      <c r="E139" s="305">
        <v>5500</v>
      </c>
      <c r="F139" s="229">
        <v>43740</v>
      </c>
      <c r="G139" s="229">
        <v>46843</v>
      </c>
      <c r="H139" s="306">
        <v>8.5</v>
      </c>
      <c r="I139" s="307" t="s">
        <v>185</v>
      </c>
      <c r="J139" s="308">
        <v>2.5500000000000002E-3</v>
      </c>
      <c r="K139" s="306">
        <v>7.1</v>
      </c>
      <c r="L139" s="550"/>
    </row>
    <row r="140" spans="2:12" x14ac:dyDescent="0.45">
      <c r="B140" s="1020"/>
      <c r="C140" s="494" t="s">
        <v>17</v>
      </c>
      <c r="D140" s="490">
        <v>2000</v>
      </c>
      <c r="E140" s="490">
        <v>2000</v>
      </c>
      <c r="F140" s="462">
        <v>43740</v>
      </c>
      <c r="G140" s="462">
        <v>47028</v>
      </c>
      <c r="H140" s="491">
        <v>9</v>
      </c>
      <c r="I140" s="492" t="s">
        <v>185</v>
      </c>
      <c r="J140" s="493">
        <v>3.8996999999999999E-3</v>
      </c>
      <c r="K140" s="491">
        <v>7.6</v>
      </c>
      <c r="L140" s="550"/>
    </row>
    <row r="141" spans="2:12" x14ac:dyDescent="0.45">
      <c r="B141" s="1020"/>
      <c r="C141" s="65" t="s">
        <v>34</v>
      </c>
      <c r="D141" s="305">
        <v>1000</v>
      </c>
      <c r="E141" s="305">
        <v>1000</v>
      </c>
      <c r="F141" s="229">
        <v>43745</v>
      </c>
      <c r="G141" s="229">
        <v>47396</v>
      </c>
      <c r="H141" s="306">
        <v>10</v>
      </c>
      <c r="I141" s="307" t="s">
        <v>185</v>
      </c>
      <c r="J141" s="308">
        <v>3.0999999999999999E-3</v>
      </c>
      <c r="K141" s="306">
        <v>8.6</v>
      </c>
      <c r="L141" s="550"/>
    </row>
    <row r="142" spans="2:12" x14ac:dyDescent="0.45">
      <c r="B142" s="1020"/>
      <c r="C142" s="494" t="s">
        <v>37</v>
      </c>
      <c r="D142" s="490">
        <v>1000</v>
      </c>
      <c r="E142" s="490">
        <v>1000</v>
      </c>
      <c r="F142" s="462">
        <v>43745</v>
      </c>
      <c r="G142" s="462">
        <v>47396</v>
      </c>
      <c r="H142" s="491">
        <v>10</v>
      </c>
      <c r="I142" s="492" t="s">
        <v>185</v>
      </c>
      <c r="J142" s="493">
        <v>3.0999999999999999E-3</v>
      </c>
      <c r="K142" s="491">
        <v>8.6</v>
      </c>
      <c r="L142" s="550"/>
    </row>
    <row r="143" spans="2:12" x14ac:dyDescent="0.45">
      <c r="B143" s="1020"/>
      <c r="C143" s="65" t="s">
        <v>56</v>
      </c>
      <c r="D143" s="305">
        <v>5900</v>
      </c>
      <c r="E143" s="305">
        <v>5900</v>
      </c>
      <c r="F143" s="229">
        <v>43819</v>
      </c>
      <c r="G143" s="229">
        <v>46741</v>
      </c>
      <c r="H143" s="306">
        <v>8</v>
      </c>
      <c r="I143" s="307" t="s">
        <v>185</v>
      </c>
      <c r="J143" s="308">
        <v>3.0999999999999999E-3</v>
      </c>
      <c r="K143" s="306">
        <v>6.8</v>
      </c>
      <c r="L143" s="550"/>
    </row>
    <row r="144" spans="2:12" x14ac:dyDescent="0.45">
      <c r="B144" s="1020"/>
      <c r="C144" s="494" t="s">
        <v>17</v>
      </c>
      <c r="D144" s="490">
        <v>2100</v>
      </c>
      <c r="E144" s="490">
        <v>2100</v>
      </c>
      <c r="F144" s="462">
        <v>43819</v>
      </c>
      <c r="G144" s="462">
        <v>46741</v>
      </c>
      <c r="H144" s="491">
        <v>8</v>
      </c>
      <c r="I144" s="492" t="s">
        <v>185</v>
      </c>
      <c r="J144" s="493">
        <v>3.8912999999999999E-3</v>
      </c>
      <c r="K144" s="491">
        <v>6.8</v>
      </c>
      <c r="L144" s="550"/>
    </row>
    <row r="145" spans="2:12" x14ac:dyDescent="0.45">
      <c r="B145" s="1020"/>
      <c r="C145" s="65" t="s">
        <v>56</v>
      </c>
      <c r="D145" s="305">
        <v>9600</v>
      </c>
      <c r="E145" s="305">
        <v>9600</v>
      </c>
      <c r="F145" s="229">
        <v>43909</v>
      </c>
      <c r="G145" s="229">
        <v>47561</v>
      </c>
      <c r="H145" s="306">
        <v>10</v>
      </c>
      <c r="I145" s="307" t="s">
        <v>185</v>
      </c>
      <c r="J145" s="308">
        <v>3.8E-3</v>
      </c>
      <c r="K145" s="306">
        <v>9.1</v>
      </c>
      <c r="L145" s="550"/>
    </row>
    <row r="146" spans="2:12" x14ac:dyDescent="0.45">
      <c r="B146" s="1020"/>
      <c r="C146" s="494" t="s">
        <v>17</v>
      </c>
      <c r="D146" s="490">
        <v>3400</v>
      </c>
      <c r="E146" s="490">
        <v>3400</v>
      </c>
      <c r="F146" s="462">
        <v>43909</v>
      </c>
      <c r="G146" s="462">
        <v>47015</v>
      </c>
      <c r="H146" s="491">
        <v>8.5</v>
      </c>
      <c r="I146" s="492" t="s">
        <v>185</v>
      </c>
      <c r="J146" s="493">
        <v>3.5596E-3</v>
      </c>
      <c r="K146" s="491">
        <v>7.6</v>
      </c>
      <c r="L146" s="550"/>
    </row>
    <row r="147" spans="2:12" x14ac:dyDescent="0.45">
      <c r="B147" s="1020"/>
      <c r="C147" s="65" t="s">
        <v>56</v>
      </c>
      <c r="D147" s="305">
        <v>3300</v>
      </c>
      <c r="E147" s="305">
        <v>3300</v>
      </c>
      <c r="F147" s="229">
        <v>43923</v>
      </c>
      <c r="G147" s="229">
        <v>47575</v>
      </c>
      <c r="H147" s="306">
        <v>10</v>
      </c>
      <c r="I147" s="307" t="s">
        <v>185</v>
      </c>
      <c r="J147" s="308">
        <v>4.3E-3</v>
      </c>
      <c r="K147" s="306">
        <v>9.1</v>
      </c>
      <c r="L147" s="550"/>
    </row>
    <row r="148" spans="2:12" x14ac:dyDescent="0.45">
      <c r="B148" s="1020"/>
      <c r="C148" s="494" t="s">
        <v>17</v>
      </c>
      <c r="D148" s="490">
        <v>1200</v>
      </c>
      <c r="E148" s="490">
        <v>1200</v>
      </c>
      <c r="F148" s="462">
        <v>43923</v>
      </c>
      <c r="G148" s="462">
        <v>46843</v>
      </c>
      <c r="H148" s="491">
        <v>8</v>
      </c>
      <c r="I148" s="492" t="s">
        <v>185</v>
      </c>
      <c r="J148" s="493">
        <v>3.5929E-3</v>
      </c>
      <c r="K148" s="491">
        <v>7.1</v>
      </c>
      <c r="L148" s="550"/>
    </row>
    <row r="149" spans="2:12" x14ac:dyDescent="0.45">
      <c r="B149" s="1020"/>
      <c r="C149" s="255" t="s">
        <v>20</v>
      </c>
      <c r="D149" s="305">
        <v>3000</v>
      </c>
      <c r="E149" s="305">
        <v>3000</v>
      </c>
      <c r="F149" s="229">
        <v>43923</v>
      </c>
      <c r="G149" s="229">
        <v>46843</v>
      </c>
      <c r="H149" s="306">
        <v>8</v>
      </c>
      <c r="I149" s="307" t="s">
        <v>185</v>
      </c>
      <c r="J149" s="308">
        <v>3.075E-3</v>
      </c>
      <c r="K149" s="306">
        <v>7.1</v>
      </c>
      <c r="L149" s="550"/>
    </row>
    <row r="150" spans="2:12" x14ac:dyDescent="0.45">
      <c r="B150" s="1020"/>
      <c r="C150" s="549" t="s">
        <v>31</v>
      </c>
      <c r="D150" s="490">
        <v>1500</v>
      </c>
      <c r="E150" s="490">
        <v>1500</v>
      </c>
      <c r="F150" s="462">
        <v>43928</v>
      </c>
      <c r="G150" s="462">
        <v>47578</v>
      </c>
      <c r="H150" s="491">
        <v>10</v>
      </c>
      <c r="I150" s="492" t="s">
        <v>185</v>
      </c>
      <c r="J150" s="493">
        <v>3.6900000000000001E-3</v>
      </c>
      <c r="K150" s="491">
        <v>9.1</v>
      </c>
      <c r="L150" s="550"/>
    </row>
    <row r="151" spans="2:12" x14ac:dyDescent="0.45">
      <c r="B151" s="1020"/>
      <c r="C151" s="513" t="s">
        <v>33</v>
      </c>
      <c r="D151" s="305">
        <v>1000</v>
      </c>
      <c r="E151" s="305">
        <v>1000</v>
      </c>
      <c r="F151" s="229">
        <v>43928</v>
      </c>
      <c r="G151" s="229">
        <v>47578</v>
      </c>
      <c r="H151" s="306">
        <v>10</v>
      </c>
      <c r="I151" s="307" t="s">
        <v>185</v>
      </c>
      <c r="J151" s="308">
        <v>3.6900000000000001E-3</v>
      </c>
      <c r="K151" s="306">
        <v>9.1</v>
      </c>
      <c r="L151" s="550"/>
    </row>
    <row r="152" spans="2:12" x14ac:dyDescent="0.45">
      <c r="B152" s="1020"/>
      <c r="C152" s="494" t="s">
        <v>56</v>
      </c>
      <c r="D152" s="490">
        <v>2500</v>
      </c>
      <c r="E152" s="490">
        <v>2500</v>
      </c>
      <c r="F152" s="462">
        <v>43951</v>
      </c>
      <c r="G152" s="462">
        <v>44679</v>
      </c>
      <c r="H152" s="491">
        <v>2</v>
      </c>
      <c r="I152" s="498" t="s">
        <v>10</v>
      </c>
      <c r="J152" s="493">
        <v>2.2818000000000001E-3</v>
      </c>
      <c r="K152" s="491">
        <v>1.2</v>
      </c>
      <c r="L152" s="550"/>
    </row>
    <row r="153" spans="2:12" x14ac:dyDescent="0.45">
      <c r="B153" s="1020"/>
      <c r="C153" s="513" t="s">
        <v>15</v>
      </c>
      <c r="D153" s="305">
        <v>4300</v>
      </c>
      <c r="E153" s="305">
        <v>4300</v>
      </c>
      <c r="F153" s="229">
        <v>44043</v>
      </c>
      <c r="G153" s="229">
        <v>47695</v>
      </c>
      <c r="H153" s="306">
        <v>10</v>
      </c>
      <c r="I153" s="307" t="s">
        <v>185</v>
      </c>
      <c r="J153" s="308">
        <v>3.7629999999999999E-3</v>
      </c>
      <c r="K153" s="306">
        <v>9.4</v>
      </c>
      <c r="L153" s="550"/>
    </row>
    <row r="154" spans="2:12" x14ac:dyDescent="0.45">
      <c r="B154" s="1020"/>
      <c r="C154" s="494" t="s">
        <v>196</v>
      </c>
      <c r="D154" s="490">
        <v>4500</v>
      </c>
      <c r="E154" s="490">
        <v>4500</v>
      </c>
      <c r="F154" s="462">
        <v>44092</v>
      </c>
      <c r="G154" s="462">
        <v>47744</v>
      </c>
      <c r="H154" s="491">
        <v>10</v>
      </c>
      <c r="I154" s="498" t="s">
        <v>185</v>
      </c>
      <c r="J154" s="493">
        <v>3.8E-3</v>
      </c>
      <c r="K154" s="491">
        <v>9.6</v>
      </c>
      <c r="L154" s="550"/>
    </row>
    <row r="155" spans="2:12" x14ac:dyDescent="0.45">
      <c r="B155" s="1020"/>
      <c r="C155" s="513" t="s">
        <v>196</v>
      </c>
      <c r="D155" s="305">
        <v>2900</v>
      </c>
      <c r="E155" s="305">
        <v>2900</v>
      </c>
      <c r="F155" s="229">
        <v>44092</v>
      </c>
      <c r="G155" s="229">
        <v>47193</v>
      </c>
      <c r="H155" s="306">
        <v>8.5</v>
      </c>
      <c r="I155" s="307" t="s">
        <v>185</v>
      </c>
      <c r="J155" s="308">
        <v>2.7499999999999998E-3</v>
      </c>
      <c r="K155" s="306">
        <v>8</v>
      </c>
      <c r="L155" s="550"/>
    </row>
    <row r="156" spans="2:12" x14ac:dyDescent="0.45">
      <c r="B156" s="1020"/>
      <c r="C156" s="494" t="s">
        <v>17</v>
      </c>
      <c r="D156" s="490">
        <v>1000</v>
      </c>
      <c r="E156" s="490">
        <v>1000</v>
      </c>
      <c r="F156" s="462">
        <v>44092</v>
      </c>
      <c r="G156" s="462">
        <v>47011</v>
      </c>
      <c r="H156" s="491">
        <v>8</v>
      </c>
      <c r="I156" s="498" t="s">
        <v>185</v>
      </c>
      <c r="J156" s="493">
        <v>2.6708000000000001E-3</v>
      </c>
      <c r="K156" s="491">
        <v>7.6</v>
      </c>
      <c r="L156" s="550"/>
    </row>
    <row r="157" spans="2:12" x14ac:dyDescent="0.45">
      <c r="B157" s="1020"/>
      <c r="C157" s="513" t="s">
        <v>17</v>
      </c>
      <c r="D157" s="305">
        <v>1600</v>
      </c>
      <c r="E157" s="305">
        <v>1600</v>
      </c>
      <c r="F157" s="229">
        <v>44092</v>
      </c>
      <c r="G157" s="229">
        <v>46647</v>
      </c>
      <c r="H157" s="306">
        <v>7</v>
      </c>
      <c r="I157" s="307" t="s">
        <v>185</v>
      </c>
      <c r="J157" s="308">
        <v>2.1949999999999999E-3</v>
      </c>
      <c r="K157" s="306">
        <v>6.6</v>
      </c>
      <c r="L157" s="550"/>
    </row>
    <row r="158" spans="2:12" x14ac:dyDescent="0.45">
      <c r="B158" s="1020"/>
      <c r="C158" s="494" t="s">
        <v>19</v>
      </c>
      <c r="D158" s="490">
        <v>2000</v>
      </c>
      <c r="E158" s="490">
        <v>2000</v>
      </c>
      <c r="F158" s="462">
        <v>44104</v>
      </c>
      <c r="G158" s="462">
        <v>47025</v>
      </c>
      <c r="H158" s="491">
        <v>8</v>
      </c>
      <c r="I158" s="498" t="s">
        <v>185</v>
      </c>
      <c r="J158" s="493">
        <v>2.3630000000000001E-3</v>
      </c>
      <c r="K158" s="491">
        <v>7.6</v>
      </c>
      <c r="L158" s="550"/>
    </row>
    <row r="159" spans="2:12" x14ac:dyDescent="0.45">
      <c r="B159" s="1020"/>
      <c r="C159" s="513" t="s">
        <v>17</v>
      </c>
      <c r="D159" s="305">
        <v>2000</v>
      </c>
      <c r="E159" s="305">
        <v>2000</v>
      </c>
      <c r="F159" s="229">
        <v>44104</v>
      </c>
      <c r="G159" s="229">
        <v>46660</v>
      </c>
      <c r="H159" s="306">
        <v>7</v>
      </c>
      <c r="I159" s="307" t="s">
        <v>185</v>
      </c>
      <c r="J159" s="308">
        <v>2.1193000000000002E-3</v>
      </c>
      <c r="K159" s="306">
        <v>6.6</v>
      </c>
      <c r="L159" s="550"/>
    </row>
    <row r="160" spans="2:12" x14ac:dyDescent="0.45">
      <c r="B160" s="1020"/>
      <c r="C160" s="494" t="s">
        <v>196</v>
      </c>
      <c r="D160" s="490">
        <v>2000</v>
      </c>
      <c r="E160" s="490">
        <v>2000</v>
      </c>
      <c r="F160" s="462">
        <v>44104</v>
      </c>
      <c r="G160" s="462">
        <v>47756</v>
      </c>
      <c r="H160" s="491">
        <v>10</v>
      </c>
      <c r="I160" s="498" t="s">
        <v>185</v>
      </c>
      <c r="J160" s="493">
        <v>3.7000000000000002E-3</v>
      </c>
      <c r="K160" s="491">
        <v>9.6</v>
      </c>
      <c r="L160" s="550"/>
    </row>
    <row r="161" spans="2:12" x14ac:dyDescent="0.45">
      <c r="B161" s="1020"/>
      <c r="C161" s="513" t="s">
        <v>23</v>
      </c>
      <c r="D161" s="305">
        <v>2000</v>
      </c>
      <c r="E161" s="305">
        <v>2000</v>
      </c>
      <c r="F161" s="229">
        <v>44104</v>
      </c>
      <c r="G161" s="229">
        <v>47756</v>
      </c>
      <c r="H161" s="306">
        <v>10</v>
      </c>
      <c r="I161" s="307" t="s">
        <v>185</v>
      </c>
      <c r="J161" s="308">
        <v>3.79E-3</v>
      </c>
      <c r="K161" s="306">
        <v>9.6</v>
      </c>
      <c r="L161" s="550"/>
    </row>
    <row r="162" spans="2:12" x14ac:dyDescent="0.45">
      <c r="B162" s="1020"/>
      <c r="C162" s="494" t="s">
        <v>25</v>
      </c>
      <c r="D162" s="490">
        <v>1500</v>
      </c>
      <c r="E162" s="490">
        <v>1500</v>
      </c>
      <c r="F162" s="462">
        <v>44104</v>
      </c>
      <c r="G162" s="462">
        <v>47756</v>
      </c>
      <c r="H162" s="491">
        <v>10</v>
      </c>
      <c r="I162" s="498" t="s">
        <v>185</v>
      </c>
      <c r="J162" s="493">
        <v>3.79E-3</v>
      </c>
      <c r="K162" s="491">
        <v>9.6</v>
      </c>
      <c r="L162" s="550"/>
    </row>
    <row r="163" spans="2:12" x14ac:dyDescent="0.45">
      <c r="B163" s="1020"/>
      <c r="C163" s="513" t="s">
        <v>194</v>
      </c>
      <c r="D163" s="305">
        <v>1500</v>
      </c>
      <c r="E163" s="305">
        <v>1500</v>
      </c>
      <c r="F163" s="229">
        <v>44104</v>
      </c>
      <c r="G163" s="229">
        <v>47756</v>
      </c>
      <c r="H163" s="306">
        <v>10</v>
      </c>
      <c r="I163" s="307" t="s">
        <v>185</v>
      </c>
      <c r="J163" s="308">
        <v>3.79E-3</v>
      </c>
      <c r="K163" s="306">
        <v>9.6</v>
      </c>
      <c r="L163" s="550"/>
    </row>
    <row r="164" spans="2:12" x14ac:dyDescent="0.45">
      <c r="B164" s="1020"/>
      <c r="C164" s="494" t="s">
        <v>14</v>
      </c>
      <c r="D164" s="490">
        <v>3000</v>
      </c>
      <c r="E164" s="490">
        <v>3000</v>
      </c>
      <c r="F164" s="462">
        <v>44105</v>
      </c>
      <c r="G164" s="462">
        <v>47756</v>
      </c>
      <c r="H164" s="491">
        <v>10</v>
      </c>
      <c r="I164" s="498" t="s">
        <v>185</v>
      </c>
      <c r="J164" s="493">
        <v>3.7799999999999999E-3</v>
      </c>
      <c r="K164" s="491">
        <v>9.6</v>
      </c>
      <c r="L164" s="550"/>
    </row>
    <row r="165" spans="2:12" x14ac:dyDescent="0.45">
      <c r="B165" s="1020"/>
      <c r="C165" s="513" t="s">
        <v>19</v>
      </c>
      <c r="D165" s="305">
        <v>2000</v>
      </c>
      <c r="E165" s="305">
        <v>2000</v>
      </c>
      <c r="F165" s="229">
        <v>44106</v>
      </c>
      <c r="G165" s="229">
        <v>47025</v>
      </c>
      <c r="H165" s="306">
        <v>8</v>
      </c>
      <c r="I165" s="307" t="s">
        <v>185</v>
      </c>
      <c r="J165" s="308">
        <v>2.3379999999999998E-3</v>
      </c>
      <c r="K165" s="306">
        <v>7.6</v>
      </c>
      <c r="L165" s="550"/>
    </row>
    <row r="166" spans="2:12" x14ac:dyDescent="0.45">
      <c r="B166" s="1020"/>
      <c r="C166" s="494" t="s">
        <v>196</v>
      </c>
      <c r="D166" s="490">
        <v>2250</v>
      </c>
      <c r="E166" s="490">
        <v>2250</v>
      </c>
      <c r="F166" s="462">
        <v>44106</v>
      </c>
      <c r="G166" s="462">
        <v>46660</v>
      </c>
      <c r="H166" s="491">
        <v>7</v>
      </c>
      <c r="I166" s="498" t="s">
        <v>185</v>
      </c>
      <c r="J166" s="493">
        <v>2.0999999999999999E-3</v>
      </c>
      <c r="K166" s="491">
        <v>6.6</v>
      </c>
      <c r="L166" s="550"/>
    </row>
    <row r="167" spans="2:12" x14ac:dyDescent="0.45">
      <c r="B167" s="1020"/>
      <c r="C167" s="513" t="s">
        <v>17</v>
      </c>
      <c r="D167" s="305">
        <v>800</v>
      </c>
      <c r="E167" s="305">
        <v>800</v>
      </c>
      <c r="F167" s="229">
        <v>44106</v>
      </c>
      <c r="G167" s="229">
        <v>46660</v>
      </c>
      <c r="H167" s="306">
        <v>7</v>
      </c>
      <c r="I167" s="307" t="s">
        <v>185</v>
      </c>
      <c r="J167" s="308">
        <v>2.1316E-3</v>
      </c>
      <c r="K167" s="306">
        <v>6.6</v>
      </c>
      <c r="L167" s="550"/>
    </row>
    <row r="168" spans="2:12" x14ac:dyDescent="0.45">
      <c r="B168" s="1020"/>
      <c r="C168" s="494" t="s">
        <v>194</v>
      </c>
      <c r="D168" s="490">
        <v>1500</v>
      </c>
      <c r="E168" s="490">
        <v>1500</v>
      </c>
      <c r="F168" s="462">
        <v>44111</v>
      </c>
      <c r="G168" s="462">
        <v>47756</v>
      </c>
      <c r="H168" s="491">
        <v>10</v>
      </c>
      <c r="I168" s="498" t="s">
        <v>185</v>
      </c>
      <c r="J168" s="493">
        <v>3.8800000000000002E-3</v>
      </c>
      <c r="K168" s="491">
        <v>9.6</v>
      </c>
      <c r="L168" s="550"/>
    </row>
    <row r="169" spans="2:12" ht="15" thickBot="1" x14ac:dyDescent="0.5">
      <c r="B169" s="1020"/>
      <c r="C169" s="527" t="s">
        <v>196</v>
      </c>
      <c r="D169" s="305">
        <v>4500</v>
      </c>
      <c r="E169" s="305">
        <v>4500</v>
      </c>
      <c r="F169" s="229">
        <v>44253</v>
      </c>
      <c r="G169" s="229">
        <v>44985</v>
      </c>
      <c r="H169" s="306">
        <v>2</v>
      </c>
      <c r="I169" s="307" t="s">
        <v>10</v>
      </c>
      <c r="J169" s="308">
        <v>2.2818000000000001E-3</v>
      </c>
      <c r="K169" s="306">
        <v>2</v>
      </c>
      <c r="L169" s="550"/>
    </row>
    <row r="170" spans="2:12" ht="15.6" thickTop="1" thickBot="1" x14ac:dyDescent="0.5">
      <c r="B170" s="1021"/>
      <c r="C170" s="274" t="s">
        <v>111</v>
      </c>
      <c r="D170" s="180"/>
      <c r="E170" s="181">
        <v>367200</v>
      </c>
      <c r="F170" s="182"/>
      <c r="G170" s="182"/>
      <c r="H170" s="183"/>
      <c r="I170" s="184"/>
      <c r="J170" s="185"/>
      <c r="K170" s="186"/>
    </row>
    <row r="171" spans="2:12" ht="15.6" thickTop="1" thickBot="1" x14ac:dyDescent="0.5">
      <c r="B171" s="208"/>
      <c r="D171" s="209"/>
      <c r="E171" s="210"/>
      <c r="F171" s="205"/>
      <c r="G171" s="205"/>
      <c r="H171" s="206"/>
      <c r="I171" s="211"/>
      <c r="J171" s="212"/>
      <c r="K171" s="213"/>
    </row>
    <row r="172" spans="2:12" ht="18.600000000000001" thickTop="1" thickBot="1" x14ac:dyDescent="0.5">
      <c r="B172" s="956" t="s">
        <v>59</v>
      </c>
      <c r="C172" s="886"/>
      <c r="D172" s="886"/>
      <c r="E172" s="260">
        <v>367200</v>
      </c>
      <c r="F172" s="215"/>
      <c r="G172" s="215"/>
      <c r="H172" s="216"/>
      <c r="I172" s="215"/>
      <c r="J172" s="217"/>
      <c r="K172" s="268">
        <v>4.7</v>
      </c>
    </row>
    <row r="173" spans="2:12" ht="15" thickTop="1" x14ac:dyDescent="0.45"/>
    <row r="174" spans="2:12" s="261" customFormat="1" ht="15.75" customHeight="1" x14ac:dyDescent="0.45">
      <c r="B174" s="203" t="s">
        <v>192</v>
      </c>
      <c r="C174" s="203"/>
      <c r="D174" s="203"/>
      <c r="E174" s="203"/>
      <c r="F174" s="203"/>
      <c r="G174" s="203"/>
      <c r="H174" s="203"/>
      <c r="I174" s="203"/>
      <c r="J174" s="203"/>
      <c r="K174" s="203"/>
    </row>
    <row r="175" spans="2:12" s="261" customFormat="1" ht="15.75" customHeight="1" x14ac:dyDescent="0.45">
      <c r="B175" s="203" t="s">
        <v>193</v>
      </c>
      <c r="C175" s="203"/>
      <c r="D175" s="203"/>
      <c r="E175" s="262"/>
      <c r="F175" s="203"/>
      <c r="G175" s="203"/>
      <c r="H175" s="203"/>
      <c r="I175" s="203"/>
      <c r="J175" s="203"/>
      <c r="K175" s="203"/>
    </row>
    <row r="176" spans="2:12" s="261" customFormat="1" ht="15.75" customHeight="1" x14ac:dyDescent="0.45">
      <c r="B176" s="203" t="s">
        <v>125</v>
      </c>
      <c r="C176" s="203"/>
      <c r="D176" s="203"/>
      <c r="E176" s="203"/>
      <c r="F176" s="203"/>
      <c r="G176" s="203"/>
      <c r="H176" s="203"/>
      <c r="I176" s="203"/>
      <c r="J176" s="203"/>
      <c r="K176" s="203"/>
    </row>
    <row r="177" spans="2:11" customFormat="1" ht="18" x14ac:dyDescent="0.45">
      <c r="B177" s="245"/>
      <c r="C177" s="245"/>
      <c r="D177" s="245"/>
      <c r="E177" s="245"/>
      <c r="F177" s="245"/>
      <c r="G177" s="245"/>
      <c r="H177" s="245"/>
      <c r="I177" s="245"/>
      <c r="J177" s="245"/>
      <c r="K177" s="245"/>
    </row>
    <row r="178" spans="2:11" customFormat="1" ht="18" x14ac:dyDescent="0.45">
      <c r="B178" s="245"/>
      <c r="C178" s="245"/>
      <c r="D178" s="245"/>
      <c r="E178" s="245"/>
      <c r="F178" s="245"/>
      <c r="G178" s="245"/>
      <c r="H178" s="245"/>
      <c r="I178" s="245"/>
      <c r="J178" s="245"/>
      <c r="K178" s="245"/>
    </row>
    <row r="179" spans="2:11" s="220" customFormat="1" x14ac:dyDescent="0.45">
      <c r="B179" s="246"/>
      <c r="C179" s="246"/>
      <c r="D179" s="246"/>
      <c r="E179" s="246"/>
      <c r="F179" s="246"/>
      <c r="G179" s="246"/>
      <c r="H179" s="246"/>
      <c r="I179" s="246"/>
      <c r="J179" s="246"/>
      <c r="K179" s="246"/>
    </row>
    <row r="180" spans="2:11" customFormat="1" ht="15.75" customHeight="1" x14ac:dyDescent="0.45">
      <c r="B180" s="245"/>
      <c r="C180" s="245"/>
      <c r="D180" s="245"/>
      <c r="E180" s="245"/>
      <c r="F180" s="245"/>
      <c r="G180" s="245"/>
      <c r="H180" s="245"/>
      <c r="I180" s="245"/>
      <c r="J180" s="245"/>
      <c r="K180" s="245"/>
    </row>
    <row r="181" spans="2:11" customFormat="1" ht="18.75" customHeight="1" thickBot="1" x14ac:dyDescent="0.5">
      <c r="B181" s="860" t="s">
        <v>87</v>
      </c>
      <c r="C181" s="861"/>
      <c r="D181" s="862" t="s">
        <v>1</v>
      </c>
      <c r="E181" s="843"/>
      <c r="F181" s="247" t="s">
        <v>88</v>
      </c>
      <c r="G181" s="245"/>
      <c r="H181" s="245"/>
      <c r="I181" s="245"/>
      <c r="J181" s="245"/>
      <c r="K181" s="245"/>
    </row>
    <row r="182" spans="2:11" customFormat="1" ht="15.75" customHeight="1" thickTop="1" x14ac:dyDescent="0.45">
      <c r="B182" s="863" t="s">
        <v>196</v>
      </c>
      <c r="C182" s="864"/>
      <c r="D182" s="865">
        <v>130154</v>
      </c>
      <c r="E182" s="866"/>
      <c r="F182" s="502">
        <f>D182/$D$193</f>
        <v>0.3544498910675381</v>
      </c>
      <c r="G182" s="245"/>
      <c r="H182" s="245"/>
      <c r="I182" s="245"/>
      <c r="J182" s="245"/>
      <c r="K182" s="245"/>
    </row>
    <row r="183" spans="2:11" customFormat="1" ht="15.75" customHeight="1" x14ac:dyDescent="0.45">
      <c r="B183" s="881" t="s">
        <v>19</v>
      </c>
      <c r="C183" s="882"/>
      <c r="D183" s="883">
        <v>52500</v>
      </c>
      <c r="E183" s="884"/>
      <c r="F183" s="503">
        <f t="shared" ref="F183:F193" si="0">D183/$D$193</f>
        <v>0.14297385620915032</v>
      </c>
      <c r="G183" s="245"/>
      <c r="H183" s="245"/>
      <c r="I183" s="245"/>
      <c r="J183" s="245"/>
      <c r="K183" s="245"/>
    </row>
    <row r="184" spans="2:11" customFormat="1" ht="15.75" customHeight="1" x14ac:dyDescent="0.45">
      <c r="B184" s="848" t="s">
        <v>17</v>
      </c>
      <c r="C184" s="849"/>
      <c r="D184" s="850">
        <v>43396</v>
      </c>
      <c r="E184" s="851"/>
      <c r="F184" s="504">
        <f t="shared" si="0"/>
        <v>0.11818082788671024</v>
      </c>
      <c r="G184" s="245"/>
      <c r="H184" s="245"/>
      <c r="I184" s="245"/>
      <c r="J184" s="245"/>
      <c r="K184" s="245"/>
    </row>
    <row r="185" spans="2:11" customFormat="1" ht="15.75" customHeight="1" x14ac:dyDescent="0.45">
      <c r="B185" s="881" t="s">
        <v>14</v>
      </c>
      <c r="C185" s="882"/>
      <c r="D185" s="883">
        <v>42650</v>
      </c>
      <c r="E185" s="884"/>
      <c r="F185" s="503">
        <f t="shared" si="0"/>
        <v>0.11614923747276688</v>
      </c>
      <c r="G185" s="245"/>
      <c r="H185" s="245"/>
      <c r="I185" s="245"/>
      <c r="J185" s="245"/>
      <c r="K185" s="245"/>
    </row>
    <row r="186" spans="2:11" customFormat="1" ht="15.75" customHeight="1" x14ac:dyDescent="0.45">
      <c r="B186" s="848" t="s">
        <v>23</v>
      </c>
      <c r="C186" s="849"/>
      <c r="D186" s="850">
        <v>20500</v>
      </c>
      <c r="E186" s="851"/>
      <c r="F186" s="504">
        <f t="shared" si="0"/>
        <v>5.5827886710239652E-2</v>
      </c>
      <c r="G186" s="245"/>
      <c r="H186" s="245"/>
      <c r="I186" s="245"/>
      <c r="J186" s="245"/>
      <c r="K186" s="245"/>
    </row>
    <row r="187" spans="2:11" customFormat="1" ht="15.75" customHeight="1" x14ac:dyDescent="0.45">
      <c r="B187" s="881" t="s">
        <v>21</v>
      </c>
      <c r="C187" s="882"/>
      <c r="D187" s="883">
        <v>14500</v>
      </c>
      <c r="E187" s="884"/>
      <c r="F187" s="503">
        <f t="shared" si="0"/>
        <v>3.9488017429193903E-2</v>
      </c>
      <c r="G187" s="245"/>
      <c r="H187" s="245"/>
      <c r="I187" s="245"/>
      <c r="J187" s="245"/>
      <c r="K187" s="245"/>
    </row>
    <row r="188" spans="2:11" customFormat="1" ht="15.75" customHeight="1" x14ac:dyDescent="0.45">
      <c r="B188" s="848" t="s">
        <v>34</v>
      </c>
      <c r="C188" s="849"/>
      <c r="D188" s="850">
        <v>9000</v>
      </c>
      <c r="E188" s="851"/>
      <c r="F188" s="504">
        <f t="shared" si="0"/>
        <v>2.4509803921568627E-2</v>
      </c>
      <c r="G188" s="245"/>
      <c r="H188" s="245"/>
      <c r="I188" s="245"/>
      <c r="J188" s="245"/>
      <c r="K188" s="245"/>
    </row>
    <row r="189" spans="2:11" customFormat="1" ht="15.75" customHeight="1" x14ac:dyDescent="0.45">
      <c r="B189" s="881" t="s">
        <v>194</v>
      </c>
      <c r="C189" s="882"/>
      <c r="D189" s="883">
        <v>7500</v>
      </c>
      <c r="E189" s="884"/>
      <c r="F189" s="503">
        <f>D189/$D$193</f>
        <v>2.042483660130719E-2</v>
      </c>
      <c r="G189" s="245"/>
      <c r="H189" s="245"/>
      <c r="I189" s="245"/>
      <c r="J189" s="245"/>
      <c r="K189" s="245"/>
    </row>
    <row r="190" spans="2:11" customFormat="1" ht="15.75" customHeight="1" x14ac:dyDescent="0.45">
      <c r="B190" s="848" t="s">
        <v>195</v>
      </c>
      <c r="C190" s="849"/>
      <c r="D190" s="850">
        <v>7000</v>
      </c>
      <c r="E190" s="851"/>
      <c r="F190" s="504">
        <f t="shared" si="0"/>
        <v>1.906318082788671E-2</v>
      </c>
      <c r="G190" s="245"/>
      <c r="H190" s="245"/>
      <c r="I190" s="245"/>
      <c r="J190" s="245"/>
      <c r="K190" s="245"/>
    </row>
    <row r="191" spans="2:11" customFormat="1" ht="15.75" customHeight="1" x14ac:dyDescent="0.45">
      <c r="B191" s="881" t="s">
        <v>197</v>
      </c>
      <c r="C191" s="882"/>
      <c r="D191" s="883">
        <v>6500</v>
      </c>
      <c r="E191" s="884"/>
      <c r="F191" s="503">
        <f t="shared" si="0"/>
        <v>1.7701525054466229E-2</v>
      </c>
      <c r="G191" s="245"/>
      <c r="H191" s="245"/>
      <c r="I191" s="245"/>
      <c r="J191" s="245"/>
      <c r="K191" s="245"/>
    </row>
    <row r="192" spans="2:11" customFormat="1" ht="15.75" customHeight="1" thickBot="1" x14ac:dyDescent="0.5">
      <c r="B192" s="856" t="s">
        <v>96</v>
      </c>
      <c r="C192" s="857"/>
      <c r="D192" s="858">
        <v>33500</v>
      </c>
      <c r="E192" s="859"/>
      <c r="F192" s="505">
        <f t="shared" si="0"/>
        <v>9.1230936819172118E-2</v>
      </c>
      <c r="G192" s="245"/>
      <c r="H192" s="245"/>
      <c r="I192" s="245"/>
      <c r="J192" s="245"/>
      <c r="K192" s="245"/>
    </row>
    <row r="193" spans="2:11" customFormat="1" ht="15.75" customHeight="1" thickTop="1" thickBot="1" x14ac:dyDescent="0.5">
      <c r="B193" s="877" t="s">
        <v>8</v>
      </c>
      <c r="C193" s="878"/>
      <c r="D193" s="879">
        <f>SUM(D182:E192)</f>
        <v>367200</v>
      </c>
      <c r="E193" s="880"/>
      <c r="F193" s="252">
        <f t="shared" si="0"/>
        <v>1</v>
      </c>
      <c r="G193" s="245"/>
      <c r="H193" s="245"/>
      <c r="I193" s="245"/>
      <c r="J193" s="245"/>
      <c r="K193" s="245"/>
    </row>
    <row r="194" spans="2:11" customFormat="1" ht="15.75" customHeight="1" thickTop="1" x14ac:dyDescent="0.45">
      <c r="B194" s="245"/>
      <c r="C194" s="245"/>
      <c r="D194" s="245"/>
      <c r="E194" s="245"/>
      <c r="F194" s="245"/>
      <c r="G194" s="245"/>
      <c r="H194" s="245"/>
      <c r="I194" s="245"/>
      <c r="J194" s="245"/>
      <c r="K194" s="245"/>
    </row>
    <row r="195" spans="2:11" x14ac:dyDescent="0.45">
      <c r="B195" s="203"/>
      <c r="C195" s="203"/>
      <c r="D195" s="203"/>
      <c r="E195" s="203"/>
      <c r="F195" s="203"/>
      <c r="G195" s="203"/>
      <c r="H195" s="203"/>
      <c r="I195" s="203"/>
      <c r="J195" s="203"/>
      <c r="K195" s="203"/>
    </row>
  </sheetData>
  <mergeCells count="199">
    <mergeCell ref="B193:C193"/>
    <mergeCell ref="D193:E193"/>
    <mergeCell ref="B190:C190"/>
    <mergeCell ref="D190:E190"/>
    <mergeCell ref="B191:C191"/>
    <mergeCell ref="D191:E191"/>
    <mergeCell ref="B192:C192"/>
    <mergeCell ref="D192:E192"/>
    <mergeCell ref="B187:C187"/>
    <mergeCell ref="D187:E187"/>
    <mergeCell ref="B188:C188"/>
    <mergeCell ref="D188:E188"/>
    <mergeCell ref="B189:C189"/>
    <mergeCell ref="D189:E189"/>
    <mergeCell ref="B184:C184"/>
    <mergeCell ref="D184:E184"/>
    <mergeCell ref="B185:C185"/>
    <mergeCell ref="D185:E185"/>
    <mergeCell ref="B186:C186"/>
    <mergeCell ref="D186:E186"/>
    <mergeCell ref="B172:D172"/>
    <mergeCell ref="B181:C181"/>
    <mergeCell ref="D181:E181"/>
    <mergeCell ref="B182:C182"/>
    <mergeCell ref="D182:E182"/>
    <mergeCell ref="B183:C183"/>
    <mergeCell ref="D183:E183"/>
    <mergeCell ref="K115:K116"/>
    <mergeCell ref="E126:E127"/>
    <mergeCell ref="F126:F127"/>
    <mergeCell ref="G126:G127"/>
    <mergeCell ref="H126:H127"/>
    <mergeCell ref="I126:I127"/>
    <mergeCell ref="J126:J127"/>
    <mergeCell ref="K126:K127"/>
    <mergeCell ref="E115:E116"/>
    <mergeCell ref="F115:F116"/>
    <mergeCell ref="G115:G116"/>
    <mergeCell ref="H115:H116"/>
    <mergeCell ref="I115:I116"/>
    <mergeCell ref="J115:J116"/>
    <mergeCell ref="K111:K112"/>
    <mergeCell ref="E113:E114"/>
    <mergeCell ref="F113:F114"/>
    <mergeCell ref="G113:G114"/>
    <mergeCell ref="H113:H114"/>
    <mergeCell ref="I113:I114"/>
    <mergeCell ref="J113:J114"/>
    <mergeCell ref="K113:K114"/>
    <mergeCell ref="E111:E112"/>
    <mergeCell ref="F111:F112"/>
    <mergeCell ref="G111:G112"/>
    <mergeCell ref="H111:H112"/>
    <mergeCell ref="I111:I112"/>
    <mergeCell ref="J111:J112"/>
    <mergeCell ref="K98:K104"/>
    <mergeCell ref="E108:E110"/>
    <mergeCell ref="F108:F110"/>
    <mergeCell ref="G108:G110"/>
    <mergeCell ref="H108:H110"/>
    <mergeCell ref="I108:I110"/>
    <mergeCell ref="J108:J110"/>
    <mergeCell ref="K108:K110"/>
    <mergeCell ref="E98:E104"/>
    <mergeCell ref="F98:F104"/>
    <mergeCell ref="G98:G104"/>
    <mergeCell ref="H98:H104"/>
    <mergeCell ref="I98:I104"/>
    <mergeCell ref="J98:J104"/>
    <mergeCell ref="K79:K80"/>
    <mergeCell ref="E91:E92"/>
    <mergeCell ref="F91:F92"/>
    <mergeCell ref="G91:G92"/>
    <mergeCell ref="H91:H92"/>
    <mergeCell ref="I91:I92"/>
    <mergeCell ref="J91:J92"/>
    <mergeCell ref="K91:K92"/>
    <mergeCell ref="E79:E80"/>
    <mergeCell ref="F79:F80"/>
    <mergeCell ref="G79:G80"/>
    <mergeCell ref="H79:H80"/>
    <mergeCell ref="I79:I80"/>
    <mergeCell ref="J79:J80"/>
    <mergeCell ref="K58:K59"/>
    <mergeCell ref="E69:E70"/>
    <mergeCell ref="F69:F70"/>
    <mergeCell ref="G69:G70"/>
    <mergeCell ref="H69:H70"/>
    <mergeCell ref="I69:I70"/>
    <mergeCell ref="J69:J70"/>
    <mergeCell ref="K69:K70"/>
    <mergeCell ref="E58:E59"/>
    <mergeCell ref="F58:F59"/>
    <mergeCell ref="G58:G59"/>
    <mergeCell ref="H58:H59"/>
    <mergeCell ref="I58:I59"/>
    <mergeCell ref="J58:J59"/>
    <mergeCell ref="K54:K55"/>
    <mergeCell ref="E56:E57"/>
    <mergeCell ref="F56:F57"/>
    <mergeCell ref="G56:G57"/>
    <mergeCell ref="H56:H57"/>
    <mergeCell ref="I56:I57"/>
    <mergeCell ref="J56:J57"/>
    <mergeCell ref="K56:K57"/>
    <mergeCell ref="E54:E55"/>
    <mergeCell ref="F54:F55"/>
    <mergeCell ref="G54:G55"/>
    <mergeCell ref="H54:H55"/>
    <mergeCell ref="I54:I55"/>
    <mergeCell ref="J54:J55"/>
    <mergeCell ref="K44:K45"/>
    <mergeCell ref="E49:E50"/>
    <mergeCell ref="F49:F50"/>
    <mergeCell ref="G49:G50"/>
    <mergeCell ref="H49:H50"/>
    <mergeCell ref="I49:I50"/>
    <mergeCell ref="J49:J50"/>
    <mergeCell ref="K49:K50"/>
    <mergeCell ref="E44:E45"/>
    <mergeCell ref="F44:F45"/>
    <mergeCell ref="G44:G45"/>
    <mergeCell ref="H44:H45"/>
    <mergeCell ref="I44:I45"/>
    <mergeCell ref="J44:J45"/>
    <mergeCell ref="K38:K39"/>
    <mergeCell ref="E41:E42"/>
    <mergeCell ref="F41:F42"/>
    <mergeCell ref="G41:G42"/>
    <mergeCell ref="H41:H42"/>
    <mergeCell ref="I41:I42"/>
    <mergeCell ref="J41:J42"/>
    <mergeCell ref="K41:K42"/>
    <mergeCell ref="E38:E39"/>
    <mergeCell ref="F38:F39"/>
    <mergeCell ref="G38:G39"/>
    <mergeCell ref="H38:H39"/>
    <mergeCell ref="I38:I39"/>
    <mergeCell ref="J38:J39"/>
    <mergeCell ref="F14:F15"/>
    <mergeCell ref="G14:G15"/>
    <mergeCell ref="H14:H15"/>
    <mergeCell ref="I14:I15"/>
    <mergeCell ref="J14:J15"/>
    <mergeCell ref="K14:K15"/>
    <mergeCell ref="K27:K28"/>
    <mergeCell ref="E35:E36"/>
    <mergeCell ref="F35:F36"/>
    <mergeCell ref="G35:G36"/>
    <mergeCell ref="H35:H36"/>
    <mergeCell ref="I35:I36"/>
    <mergeCell ref="J35:J36"/>
    <mergeCell ref="K35:K36"/>
    <mergeCell ref="E27:E28"/>
    <mergeCell ref="F27:F28"/>
    <mergeCell ref="G27:G28"/>
    <mergeCell ref="H27:H28"/>
    <mergeCell ref="I27:I28"/>
    <mergeCell ref="J27:J28"/>
    <mergeCell ref="F12:F13"/>
    <mergeCell ref="G12:G13"/>
    <mergeCell ref="H12:H13"/>
    <mergeCell ref="I12:I13"/>
    <mergeCell ref="J12:J13"/>
    <mergeCell ref="K12:K13"/>
    <mergeCell ref="K8:K9"/>
    <mergeCell ref="B10:B170"/>
    <mergeCell ref="E10:E11"/>
    <mergeCell ref="F10:F11"/>
    <mergeCell ref="G10:G11"/>
    <mergeCell ref="H10:H11"/>
    <mergeCell ref="I10:I11"/>
    <mergeCell ref="J10:J11"/>
    <mergeCell ref="K10:K11"/>
    <mergeCell ref="E12:E13"/>
    <mergeCell ref="E25:E26"/>
    <mergeCell ref="F25:F26"/>
    <mergeCell ref="G25:G26"/>
    <mergeCell ref="H25:H26"/>
    <mergeCell ref="I25:I26"/>
    <mergeCell ref="J25:J26"/>
    <mergeCell ref="K25:K26"/>
    <mergeCell ref="E14:E15"/>
    <mergeCell ref="J3:J4"/>
    <mergeCell ref="K3:K4"/>
    <mergeCell ref="B5:B6"/>
    <mergeCell ref="B8:C8"/>
    <mergeCell ref="D8:E8"/>
    <mergeCell ref="F8:F9"/>
    <mergeCell ref="G8:G9"/>
    <mergeCell ref="H8:H9"/>
    <mergeCell ref="I8:I9"/>
    <mergeCell ref="J8:J9"/>
    <mergeCell ref="B3:C3"/>
    <mergeCell ref="D3:E3"/>
    <mergeCell ref="F3:F4"/>
    <mergeCell ref="G3:G4"/>
    <mergeCell ref="H3:H4"/>
    <mergeCell ref="I3:I4"/>
  </mergeCells>
  <phoneticPr fontId="2"/>
  <conditionalFormatting sqref="G1:G25">
    <cfRule type="cellIs" dxfId="49" priority="3" operator="between">
      <formula>42825</formula>
      <formula>43023</formula>
    </cfRule>
  </conditionalFormatting>
  <conditionalFormatting sqref="G27">
    <cfRule type="cellIs" dxfId="48" priority="24" operator="between">
      <formula>42825</formula>
      <formula>43023</formula>
    </cfRule>
  </conditionalFormatting>
  <conditionalFormatting sqref="G29:G35">
    <cfRule type="cellIs" dxfId="47" priority="2" operator="between">
      <formula>42825</formula>
      <formula>43023</formula>
    </cfRule>
  </conditionalFormatting>
  <conditionalFormatting sqref="G37:G56">
    <cfRule type="cellIs" dxfId="46" priority="36" operator="between">
      <formula>42825</formula>
      <formula>43023</formula>
    </cfRule>
  </conditionalFormatting>
  <conditionalFormatting sqref="G58:G79">
    <cfRule type="cellIs" dxfId="45" priority="31" operator="between">
      <formula>42825</formula>
      <formula>43023</formula>
    </cfRule>
  </conditionalFormatting>
  <conditionalFormatting sqref="G81:G91">
    <cfRule type="cellIs" dxfId="44" priority="44" operator="between">
      <formula>42825</formula>
      <formula>43023</formula>
    </cfRule>
  </conditionalFormatting>
  <conditionalFormatting sqref="G93:G97">
    <cfRule type="cellIs" dxfId="43" priority="23" operator="between">
      <formula>42825</formula>
      <formula>43023</formula>
    </cfRule>
  </conditionalFormatting>
  <conditionalFormatting sqref="G105:G126">
    <cfRule type="cellIs" dxfId="42" priority="1" operator="between">
      <formula>42825</formula>
      <formula>43023</formula>
    </cfRule>
  </conditionalFormatting>
  <conditionalFormatting sqref="G128:G1048576">
    <cfRule type="cellIs" dxfId="41" priority="6" operator="between">
      <formula>42825</formula>
      <formula>43023</formula>
    </cfRule>
  </conditionalFormatting>
  <pageMargins left="0.23622047244094491" right="0.23622047244094491" top="0.35433070866141736" bottom="0.35433070866141736" header="0.31496062992125984" footer="0.31496062992125984"/>
  <pageSetup paperSize="9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89"/>
  <sheetViews>
    <sheetView showGridLines="0" zoomScaleNormal="100" workbookViewId="0"/>
  </sheetViews>
  <sheetFormatPr defaultColWidth="9" defaultRowHeight="14.4" x14ac:dyDescent="0.45"/>
  <cols>
    <col min="1" max="1" width="5" style="187" customWidth="1"/>
    <col min="2" max="2" width="12.59765625" style="188" customWidth="1"/>
    <col min="3" max="3" width="24.59765625" style="188" customWidth="1"/>
    <col min="4" max="5" width="8.59765625" style="188" customWidth="1"/>
    <col min="6" max="8" width="10.3984375" style="188" customWidth="1"/>
    <col min="9" max="9" width="12.3984375" style="188" customWidth="1"/>
    <col min="10" max="10" width="10.3984375" style="188" customWidth="1"/>
    <col min="11" max="11" width="11.3984375" style="188" customWidth="1"/>
    <col min="12" max="16384" width="9" style="187"/>
  </cols>
  <sheetData>
    <row r="1" spans="1:11" ht="18.600000000000001" x14ac:dyDescent="0.45">
      <c r="A1" s="220" t="s">
        <v>188</v>
      </c>
      <c r="K1" s="189"/>
    </row>
    <row r="2" spans="1:11" x14ac:dyDescent="0.45">
      <c r="K2" s="190"/>
    </row>
    <row r="3" spans="1:11" ht="18.75" customHeight="1" x14ac:dyDescent="0.45">
      <c r="B3" s="842" t="s">
        <v>0</v>
      </c>
      <c r="C3" s="843"/>
      <c r="D3" s="844" t="s">
        <v>1</v>
      </c>
      <c r="E3" s="845"/>
      <c r="F3" s="846" t="s">
        <v>4</v>
      </c>
      <c r="G3" s="867" t="s">
        <v>5</v>
      </c>
      <c r="H3" s="869" t="s">
        <v>6</v>
      </c>
      <c r="I3" s="871" t="s">
        <v>7</v>
      </c>
      <c r="J3" s="873" t="s">
        <v>119</v>
      </c>
      <c r="K3" s="875" t="s">
        <v>120</v>
      </c>
    </row>
    <row r="4" spans="1:11" ht="15" thickBot="1" x14ac:dyDescent="0.5">
      <c r="B4" s="2"/>
      <c r="C4" s="3" t="s">
        <v>87</v>
      </c>
      <c r="D4" s="4" t="s">
        <v>2</v>
      </c>
      <c r="E4" s="5" t="s">
        <v>3</v>
      </c>
      <c r="F4" s="847"/>
      <c r="G4" s="868"/>
      <c r="H4" s="870"/>
      <c r="I4" s="872"/>
      <c r="J4" s="874"/>
      <c r="K4" s="876"/>
    </row>
    <row r="5" spans="1:11" ht="15.6" thickTop="1" thickBot="1" x14ac:dyDescent="0.5">
      <c r="B5" s="840" t="s">
        <v>58</v>
      </c>
      <c r="C5" s="15" t="s">
        <v>57</v>
      </c>
      <c r="D5" s="49">
        <v>7000</v>
      </c>
      <c r="E5" s="50">
        <v>7000</v>
      </c>
      <c r="F5" s="51">
        <v>43923</v>
      </c>
      <c r="G5" s="52">
        <v>44104</v>
      </c>
      <c r="H5" s="53">
        <v>0.5</v>
      </c>
      <c r="I5" s="21" t="s">
        <v>11</v>
      </c>
      <c r="J5" s="368">
        <v>1.6727000000000001E-3</v>
      </c>
      <c r="K5" s="55">
        <v>0.1</v>
      </c>
    </row>
    <row r="6" spans="1:11" ht="15" customHeight="1" thickTop="1" thickBot="1" x14ac:dyDescent="0.5">
      <c r="B6" s="1005"/>
      <c r="C6" s="275" t="s">
        <v>110</v>
      </c>
      <c r="D6" s="272"/>
      <c r="E6" s="273">
        <f>SUM(E5:E5)</f>
        <v>7000</v>
      </c>
      <c r="K6" s="190"/>
    </row>
    <row r="7" spans="1:11" ht="15" thickTop="1" x14ac:dyDescent="0.45">
      <c r="K7" s="190"/>
    </row>
    <row r="8" spans="1:11" ht="18.75" customHeight="1" x14ac:dyDescent="0.45">
      <c r="B8" s="842" t="s">
        <v>0</v>
      </c>
      <c r="C8" s="843"/>
      <c r="D8" s="844" t="s">
        <v>1</v>
      </c>
      <c r="E8" s="845"/>
      <c r="F8" s="846" t="s">
        <v>4</v>
      </c>
      <c r="G8" s="867" t="s">
        <v>5</v>
      </c>
      <c r="H8" s="869" t="s">
        <v>6</v>
      </c>
      <c r="I8" s="871" t="s">
        <v>7</v>
      </c>
      <c r="J8" s="873" t="s">
        <v>119</v>
      </c>
      <c r="K8" s="875" t="s">
        <v>120</v>
      </c>
    </row>
    <row r="9" spans="1:11" ht="15" thickBot="1" x14ac:dyDescent="0.5">
      <c r="B9" s="2"/>
      <c r="C9" s="3" t="s">
        <v>87</v>
      </c>
      <c r="D9" s="4" t="s">
        <v>2</v>
      </c>
      <c r="E9" s="5" t="s">
        <v>3</v>
      </c>
      <c r="F9" s="847"/>
      <c r="G9" s="868"/>
      <c r="H9" s="870"/>
      <c r="I9" s="872"/>
      <c r="J9" s="874"/>
      <c r="K9" s="876"/>
    </row>
    <row r="10" spans="1:11" ht="15" customHeight="1" thickTop="1" x14ac:dyDescent="0.45">
      <c r="B10" s="1018" t="s">
        <v>9</v>
      </c>
      <c r="C10" s="444" t="s">
        <v>57</v>
      </c>
      <c r="D10" s="445">
        <v>3665</v>
      </c>
      <c r="E10" s="1022">
        <v>5000</v>
      </c>
      <c r="F10" s="1024">
        <v>40808</v>
      </c>
      <c r="G10" s="1024">
        <v>44461</v>
      </c>
      <c r="H10" s="1026">
        <v>10</v>
      </c>
      <c r="I10" s="1028" t="s">
        <v>121</v>
      </c>
      <c r="J10" s="1030">
        <v>9.6174999999999993E-3</v>
      </c>
      <c r="K10" s="1032">
        <v>1.1000000000000001</v>
      </c>
    </row>
    <row r="11" spans="1:11" ht="15" customHeight="1" x14ac:dyDescent="0.45">
      <c r="B11" s="1019"/>
      <c r="C11" s="446" t="s">
        <v>18</v>
      </c>
      <c r="D11" s="447">
        <v>1335</v>
      </c>
      <c r="E11" s="1023"/>
      <c r="F11" s="1025"/>
      <c r="G11" s="1025"/>
      <c r="H11" s="1027"/>
      <c r="I11" s="1029"/>
      <c r="J11" s="1031"/>
      <c r="K11" s="1033"/>
    </row>
    <row r="12" spans="1:11" ht="15" customHeight="1" x14ac:dyDescent="0.45">
      <c r="B12" s="1019"/>
      <c r="C12" s="301" t="s">
        <v>57</v>
      </c>
      <c r="D12" s="256">
        <v>7330</v>
      </c>
      <c r="E12" s="1034">
        <v>10000</v>
      </c>
      <c r="F12" s="1006">
        <v>40808</v>
      </c>
      <c r="G12" s="1008">
        <v>44277</v>
      </c>
      <c r="H12" s="1010">
        <v>9.5</v>
      </c>
      <c r="I12" s="1012" t="s">
        <v>121</v>
      </c>
      <c r="J12" s="1014">
        <v>8.8175000000000007E-3</v>
      </c>
      <c r="K12" s="1016">
        <v>0.6</v>
      </c>
    </row>
    <row r="13" spans="1:11" ht="15" customHeight="1" x14ac:dyDescent="0.45">
      <c r="B13" s="1019"/>
      <c r="C13" s="347" t="s">
        <v>18</v>
      </c>
      <c r="D13" s="348">
        <v>2670</v>
      </c>
      <c r="E13" s="1035">
        <v>0</v>
      </c>
      <c r="F13" s="1007"/>
      <c r="G13" s="1009"/>
      <c r="H13" s="1011"/>
      <c r="I13" s="1013"/>
      <c r="J13" s="1015"/>
      <c r="K13" s="1017"/>
    </row>
    <row r="14" spans="1:11" ht="15" customHeight="1" x14ac:dyDescent="0.45">
      <c r="B14" s="1019"/>
      <c r="C14" s="444" t="s">
        <v>57</v>
      </c>
      <c r="D14" s="445">
        <v>7362</v>
      </c>
      <c r="E14" s="1022">
        <v>10075</v>
      </c>
      <c r="F14" s="1048">
        <v>40808</v>
      </c>
      <c r="G14" s="1050">
        <v>44092</v>
      </c>
      <c r="H14" s="1052">
        <v>9</v>
      </c>
      <c r="I14" s="1073" t="s">
        <v>121</v>
      </c>
      <c r="J14" s="1074">
        <v>8.0549999999999997E-3</v>
      </c>
      <c r="K14" s="1032">
        <v>0</v>
      </c>
    </row>
    <row r="15" spans="1:11" ht="15" customHeight="1" x14ac:dyDescent="0.45">
      <c r="B15" s="1019"/>
      <c r="C15" s="446" t="s">
        <v>18</v>
      </c>
      <c r="D15" s="447">
        <v>2712</v>
      </c>
      <c r="E15" s="1047">
        <v>0</v>
      </c>
      <c r="F15" s="1049"/>
      <c r="G15" s="1051"/>
      <c r="H15" s="1052"/>
      <c r="I15" s="1044"/>
      <c r="J15" s="1074"/>
      <c r="K15" s="1033"/>
    </row>
    <row r="16" spans="1:11" x14ac:dyDescent="0.45">
      <c r="B16" s="1019"/>
      <c r="C16" s="357" t="s">
        <v>20</v>
      </c>
      <c r="D16" s="385">
        <v>2000</v>
      </c>
      <c r="E16" s="305">
        <v>2000</v>
      </c>
      <c r="F16" s="257">
        <v>40816</v>
      </c>
      <c r="G16" s="229">
        <v>44104</v>
      </c>
      <c r="H16" s="258">
        <v>9</v>
      </c>
      <c r="I16" s="38" t="s">
        <v>121</v>
      </c>
      <c r="J16" s="39">
        <v>9.2425000000000007E-3</v>
      </c>
      <c r="K16" s="259">
        <v>0.1</v>
      </c>
    </row>
    <row r="17" spans="2:11" ht="15" customHeight="1" x14ac:dyDescent="0.45">
      <c r="B17" s="1019"/>
      <c r="C17" s="444" t="s">
        <v>57</v>
      </c>
      <c r="D17" s="445">
        <v>4030</v>
      </c>
      <c r="E17" s="1022">
        <v>5500</v>
      </c>
      <c r="F17" s="1048">
        <v>41051</v>
      </c>
      <c r="G17" s="1050">
        <v>44701</v>
      </c>
      <c r="H17" s="1052">
        <v>10</v>
      </c>
      <c r="I17" s="1053" t="s">
        <v>121</v>
      </c>
      <c r="J17" s="1030">
        <v>1.04995E-2</v>
      </c>
      <c r="K17" s="1032">
        <v>1.7</v>
      </c>
    </row>
    <row r="18" spans="2:11" ht="15" customHeight="1" x14ac:dyDescent="0.45">
      <c r="B18" s="1019"/>
      <c r="C18" s="446" t="s">
        <v>18</v>
      </c>
      <c r="D18" s="447">
        <v>1470</v>
      </c>
      <c r="E18" s="1047">
        <v>0</v>
      </c>
      <c r="F18" s="1049"/>
      <c r="G18" s="1051"/>
      <c r="H18" s="1052"/>
      <c r="I18" s="1053"/>
      <c r="J18" s="1031"/>
      <c r="K18" s="1054"/>
    </row>
    <row r="19" spans="2:11" x14ac:dyDescent="0.45">
      <c r="B19" s="1019"/>
      <c r="C19" s="518" t="s">
        <v>22</v>
      </c>
      <c r="D19" s="519">
        <v>3500</v>
      </c>
      <c r="E19" s="520">
        <v>3500</v>
      </c>
      <c r="F19" s="521">
        <v>41051</v>
      </c>
      <c r="G19" s="522">
        <v>44701</v>
      </c>
      <c r="H19" s="523">
        <v>10</v>
      </c>
      <c r="I19" s="524" t="s">
        <v>121</v>
      </c>
      <c r="J19" s="525">
        <v>1.05065E-2</v>
      </c>
      <c r="K19" s="523">
        <v>1.7</v>
      </c>
    </row>
    <row r="20" spans="2:11" x14ac:dyDescent="0.45">
      <c r="B20" s="1019"/>
      <c r="C20" s="439" t="s">
        <v>15</v>
      </c>
      <c r="D20" s="440">
        <v>1000</v>
      </c>
      <c r="E20" s="441">
        <v>1000</v>
      </c>
      <c r="F20" s="442">
        <v>41184</v>
      </c>
      <c r="G20" s="443">
        <v>45566</v>
      </c>
      <c r="H20" s="448">
        <v>12</v>
      </c>
      <c r="I20" s="449" t="s">
        <v>12</v>
      </c>
      <c r="J20" s="450">
        <v>1.6400000000000001E-2</v>
      </c>
      <c r="K20" s="448">
        <v>4.0999999999999996</v>
      </c>
    </row>
    <row r="21" spans="2:11" x14ac:dyDescent="0.45">
      <c r="B21" s="1019"/>
      <c r="C21" s="357" t="s">
        <v>15</v>
      </c>
      <c r="D21" s="358">
        <v>3000</v>
      </c>
      <c r="E21" s="359">
        <v>3000</v>
      </c>
      <c r="F21" s="51">
        <v>41184</v>
      </c>
      <c r="G21" s="52">
        <v>44105</v>
      </c>
      <c r="H21" s="53">
        <v>8</v>
      </c>
      <c r="I21" s="38" t="s">
        <v>12</v>
      </c>
      <c r="J21" s="66">
        <v>1.035E-2</v>
      </c>
      <c r="K21" s="53">
        <v>0.1</v>
      </c>
    </row>
    <row r="22" spans="2:11" x14ac:dyDescent="0.45">
      <c r="B22" s="1019"/>
      <c r="C22" s="439" t="s">
        <v>57</v>
      </c>
      <c r="D22" s="440">
        <v>1000</v>
      </c>
      <c r="E22" s="441">
        <v>1000</v>
      </c>
      <c r="F22" s="442">
        <v>41184</v>
      </c>
      <c r="G22" s="443">
        <v>44836</v>
      </c>
      <c r="H22" s="448">
        <v>10</v>
      </c>
      <c r="I22" s="449" t="s">
        <v>12</v>
      </c>
      <c r="J22" s="450">
        <v>1.2E-2</v>
      </c>
      <c r="K22" s="448">
        <v>2.1</v>
      </c>
    </row>
    <row r="23" spans="2:11" x14ac:dyDescent="0.45">
      <c r="B23" s="1019"/>
      <c r="C23" s="357" t="s">
        <v>20</v>
      </c>
      <c r="D23" s="358">
        <v>2000</v>
      </c>
      <c r="E23" s="359">
        <v>2000</v>
      </c>
      <c r="F23" s="51">
        <v>41184</v>
      </c>
      <c r="G23" s="52">
        <v>44106</v>
      </c>
      <c r="H23" s="53">
        <v>8</v>
      </c>
      <c r="I23" s="38" t="s">
        <v>121</v>
      </c>
      <c r="J23" s="66">
        <v>1.01875E-2</v>
      </c>
      <c r="K23" s="53">
        <v>0.1</v>
      </c>
    </row>
    <row r="24" spans="2:11" ht="15" customHeight="1" x14ac:dyDescent="0.45">
      <c r="B24" s="1019"/>
      <c r="C24" s="444" t="s">
        <v>57</v>
      </c>
      <c r="D24" s="445">
        <v>2200</v>
      </c>
      <c r="E24" s="1197">
        <v>3000</v>
      </c>
      <c r="F24" s="1076">
        <v>41184</v>
      </c>
      <c r="G24" s="1077">
        <v>44106</v>
      </c>
      <c r="H24" s="1078">
        <v>8</v>
      </c>
      <c r="I24" s="1073" t="s">
        <v>121</v>
      </c>
      <c r="J24" s="1155">
        <v>1.01875E-2</v>
      </c>
      <c r="K24" s="1032">
        <v>0.1</v>
      </c>
    </row>
    <row r="25" spans="2:11" ht="15" customHeight="1" x14ac:dyDescent="0.45">
      <c r="B25" s="1019"/>
      <c r="C25" s="446" t="s">
        <v>18</v>
      </c>
      <c r="D25" s="447">
        <v>800</v>
      </c>
      <c r="E25" s="1198"/>
      <c r="F25" s="1199"/>
      <c r="G25" s="1200"/>
      <c r="H25" s="1201"/>
      <c r="I25" s="1044"/>
      <c r="J25" s="1156"/>
      <c r="K25" s="1033"/>
    </row>
    <row r="26" spans="2:11" x14ac:dyDescent="0.45">
      <c r="B26" s="1019"/>
      <c r="C26" s="357" t="s">
        <v>20</v>
      </c>
      <c r="D26" s="358">
        <v>5000</v>
      </c>
      <c r="E26" s="359">
        <v>5000</v>
      </c>
      <c r="F26" s="51">
        <v>41333</v>
      </c>
      <c r="G26" s="52">
        <v>44620</v>
      </c>
      <c r="H26" s="53">
        <v>9</v>
      </c>
      <c r="I26" s="38" t="s">
        <v>121</v>
      </c>
      <c r="J26" s="66">
        <v>1.20194E-2</v>
      </c>
      <c r="K26" s="53">
        <v>1.5</v>
      </c>
    </row>
    <row r="27" spans="2:11" x14ac:dyDescent="0.45">
      <c r="B27" s="1019"/>
      <c r="C27" s="439" t="s">
        <v>20</v>
      </c>
      <c r="D27" s="440">
        <v>5000</v>
      </c>
      <c r="E27" s="441">
        <v>5000</v>
      </c>
      <c r="F27" s="442">
        <v>41362</v>
      </c>
      <c r="G27" s="443">
        <v>44651</v>
      </c>
      <c r="H27" s="448">
        <v>9</v>
      </c>
      <c r="I27" s="449" t="s">
        <v>121</v>
      </c>
      <c r="J27" s="450">
        <v>1.21578E-2</v>
      </c>
      <c r="K27" s="448">
        <v>1.6</v>
      </c>
    </row>
    <row r="28" spans="2:11" x14ac:dyDescent="0.45">
      <c r="B28" s="1019"/>
      <c r="C28" s="357" t="s">
        <v>15</v>
      </c>
      <c r="D28" s="358">
        <v>3000</v>
      </c>
      <c r="E28" s="359">
        <v>3000</v>
      </c>
      <c r="F28" s="51">
        <v>41547</v>
      </c>
      <c r="G28" s="52">
        <v>45023</v>
      </c>
      <c r="H28" s="53">
        <v>9.5</v>
      </c>
      <c r="I28" s="38" t="s">
        <v>12</v>
      </c>
      <c r="J28" s="66">
        <v>1.2800000000000001E-2</v>
      </c>
      <c r="K28" s="53">
        <v>2.6</v>
      </c>
    </row>
    <row r="29" spans="2:11" x14ac:dyDescent="0.45">
      <c r="B29" s="1019"/>
      <c r="C29" s="439" t="s">
        <v>56</v>
      </c>
      <c r="D29" s="440">
        <v>1000</v>
      </c>
      <c r="E29" s="441">
        <v>1000</v>
      </c>
      <c r="F29" s="442">
        <v>41554</v>
      </c>
      <c r="G29" s="443">
        <v>47032</v>
      </c>
      <c r="H29" s="448">
        <v>15</v>
      </c>
      <c r="I29" s="449" t="s">
        <v>121</v>
      </c>
      <c r="J29" s="450">
        <v>2.24175E-2</v>
      </c>
      <c r="K29" s="448">
        <v>8.1</v>
      </c>
    </row>
    <row r="30" spans="2:11" x14ac:dyDescent="0.45">
      <c r="B30" s="1019"/>
      <c r="C30" s="357" t="s">
        <v>15</v>
      </c>
      <c r="D30" s="358">
        <v>1500</v>
      </c>
      <c r="E30" s="359">
        <v>1500</v>
      </c>
      <c r="F30" s="51">
        <v>41554</v>
      </c>
      <c r="G30" s="52">
        <v>45387</v>
      </c>
      <c r="H30" s="53">
        <v>10.5</v>
      </c>
      <c r="I30" s="38" t="s">
        <v>12</v>
      </c>
      <c r="J30" s="66">
        <v>1.4500000000000001E-2</v>
      </c>
      <c r="K30" s="53">
        <v>3.6</v>
      </c>
    </row>
    <row r="31" spans="2:11" x14ac:dyDescent="0.45">
      <c r="B31" s="1019"/>
      <c r="C31" s="439" t="s">
        <v>57</v>
      </c>
      <c r="D31" s="440">
        <v>1000</v>
      </c>
      <c r="E31" s="441">
        <v>1000</v>
      </c>
      <c r="F31" s="442">
        <v>41554</v>
      </c>
      <c r="G31" s="443">
        <v>45205</v>
      </c>
      <c r="H31" s="448">
        <v>10</v>
      </c>
      <c r="I31" s="449" t="s">
        <v>12</v>
      </c>
      <c r="J31" s="450">
        <v>1.3299999999999999E-2</v>
      </c>
      <c r="K31" s="448">
        <v>3.1</v>
      </c>
    </row>
    <row r="32" spans="2:11" ht="15" customHeight="1" x14ac:dyDescent="0.45">
      <c r="B32" s="1019"/>
      <c r="C32" s="301" t="s">
        <v>56</v>
      </c>
      <c r="D32" s="256">
        <v>2199</v>
      </c>
      <c r="E32" s="1177">
        <v>3000</v>
      </c>
      <c r="F32" s="1188">
        <v>41554</v>
      </c>
      <c r="G32" s="1190">
        <v>45205</v>
      </c>
      <c r="H32" s="1192">
        <v>10.002739726027396</v>
      </c>
      <c r="I32" s="1184" t="s">
        <v>121</v>
      </c>
      <c r="J32" s="1195">
        <v>1.35675E-2</v>
      </c>
      <c r="K32" s="1016">
        <v>3.1</v>
      </c>
    </row>
    <row r="33" spans="2:11" ht="15" customHeight="1" x14ac:dyDescent="0.45">
      <c r="B33" s="1019"/>
      <c r="C33" s="347" t="s">
        <v>18</v>
      </c>
      <c r="D33" s="348">
        <v>801</v>
      </c>
      <c r="E33" s="1187">
        <v>0</v>
      </c>
      <c r="F33" s="1189"/>
      <c r="G33" s="1191"/>
      <c r="H33" s="1193"/>
      <c r="I33" s="1194"/>
      <c r="J33" s="1196"/>
      <c r="K33" s="1104"/>
    </row>
    <row r="34" spans="2:11" ht="15" customHeight="1" x14ac:dyDescent="0.45">
      <c r="B34" s="1019"/>
      <c r="C34" s="528" t="s">
        <v>56</v>
      </c>
      <c r="D34" s="529">
        <v>2565</v>
      </c>
      <c r="E34" s="1036">
        <v>3500</v>
      </c>
      <c r="F34" s="1038">
        <v>41554</v>
      </c>
      <c r="G34" s="1040">
        <v>45023</v>
      </c>
      <c r="H34" s="1041">
        <v>9.5</v>
      </c>
      <c r="I34" s="1043" t="s">
        <v>121</v>
      </c>
      <c r="J34" s="1045">
        <v>1.2605E-2</v>
      </c>
      <c r="K34" s="1046">
        <v>2.6</v>
      </c>
    </row>
    <row r="35" spans="2:11" ht="15" customHeight="1" x14ac:dyDescent="0.45">
      <c r="B35" s="1019"/>
      <c r="C35" s="530" t="s">
        <v>18</v>
      </c>
      <c r="D35" s="531">
        <v>934</v>
      </c>
      <c r="E35" s="1037"/>
      <c r="F35" s="1039"/>
      <c r="G35" s="1025"/>
      <c r="H35" s="1042"/>
      <c r="I35" s="1044"/>
      <c r="J35" s="1031"/>
      <c r="K35" s="1033"/>
    </row>
    <row r="36" spans="2:11" x14ac:dyDescent="0.45">
      <c r="B36" s="1019"/>
      <c r="C36" s="367" t="s">
        <v>15</v>
      </c>
      <c r="D36" s="358">
        <v>1500</v>
      </c>
      <c r="E36" s="359">
        <v>1500</v>
      </c>
      <c r="F36" s="51">
        <v>41554</v>
      </c>
      <c r="G36" s="52">
        <v>45023</v>
      </c>
      <c r="H36" s="53">
        <v>9.5</v>
      </c>
      <c r="I36" s="38" t="s">
        <v>12</v>
      </c>
      <c r="J36" s="368">
        <v>1.26E-2</v>
      </c>
      <c r="K36" s="53">
        <v>2.6</v>
      </c>
    </row>
    <row r="37" spans="2:11" x14ac:dyDescent="0.45">
      <c r="B37" s="1019"/>
      <c r="C37" s="451" t="s">
        <v>24</v>
      </c>
      <c r="D37" s="440">
        <v>1500</v>
      </c>
      <c r="E37" s="441">
        <v>1500</v>
      </c>
      <c r="F37" s="442">
        <v>41554</v>
      </c>
      <c r="G37" s="443">
        <v>44841</v>
      </c>
      <c r="H37" s="448">
        <v>9</v>
      </c>
      <c r="I37" s="449" t="s">
        <v>121</v>
      </c>
      <c r="J37" s="452">
        <v>1.1842500000000001E-2</v>
      </c>
      <c r="K37" s="448">
        <v>2.1</v>
      </c>
    </row>
    <row r="38" spans="2:11" x14ac:dyDescent="0.45">
      <c r="B38" s="1019"/>
      <c r="C38" s="367" t="s">
        <v>26</v>
      </c>
      <c r="D38" s="358">
        <v>1000</v>
      </c>
      <c r="E38" s="359">
        <v>1000</v>
      </c>
      <c r="F38" s="51">
        <v>41554</v>
      </c>
      <c r="G38" s="52">
        <v>44841</v>
      </c>
      <c r="H38" s="53">
        <v>9</v>
      </c>
      <c r="I38" s="38" t="s">
        <v>121</v>
      </c>
      <c r="J38" s="368">
        <v>1.1842500000000001E-2</v>
      </c>
      <c r="K38" s="53">
        <v>2.1</v>
      </c>
    </row>
    <row r="39" spans="2:11" x14ac:dyDescent="0.45">
      <c r="B39" s="1019"/>
      <c r="C39" s="451" t="s">
        <v>20</v>
      </c>
      <c r="D39" s="440">
        <v>2000</v>
      </c>
      <c r="E39" s="441">
        <v>2000</v>
      </c>
      <c r="F39" s="442">
        <v>41554</v>
      </c>
      <c r="G39" s="443">
        <v>44841</v>
      </c>
      <c r="H39" s="448">
        <v>9</v>
      </c>
      <c r="I39" s="449" t="s">
        <v>121</v>
      </c>
      <c r="J39" s="452">
        <v>1.1842500000000001E-2</v>
      </c>
      <c r="K39" s="448">
        <v>2.1</v>
      </c>
    </row>
    <row r="40" spans="2:11" x14ac:dyDescent="0.45">
      <c r="B40" s="1019"/>
      <c r="C40" s="371" t="s">
        <v>40</v>
      </c>
      <c r="D40" s="372">
        <v>1000</v>
      </c>
      <c r="E40" s="373">
        <v>1000</v>
      </c>
      <c r="F40" s="344">
        <v>41554</v>
      </c>
      <c r="G40" s="345">
        <v>44476</v>
      </c>
      <c r="H40" s="336">
        <v>8</v>
      </c>
      <c r="I40" s="338" t="s">
        <v>12</v>
      </c>
      <c r="J40" s="374">
        <v>9.9000000000000008E-3</v>
      </c>
      <c r="K40" s="336">
        <v>1.1000000000000001</v>
      </c>
    </row>
    <row r="41" spans="2:11" x14ac:dyDescent="0.45">
      <c r="B41" s="1019"/>
      <c r="C41" s="439" t="s">
        <v>28</v>
      </c>
      <c r="D41" s="440">
        <v>1000</v>
      </c>
      <c r="E41" s="441">
        <v>1000</v>
      </c>
      <c r="F41" s="442">
        <v>41554</v>
      </c>
      <c r="G41" s="443">
        <v>44476</v>
      </c>
      <c r="H41" s="448">
        <v>8</v>
      </c>
      <c r="I41" s="449" t="s">
        <v>121</v>
      </c>
      <c r="J41" s="452">
        <v>9.8799999999999999E-3</v>
      </c>
      <c r="K41" s="448">
        <v>1.1000000000000001</v>
      </c>
    </row>
    <row r="42" spans="2:11" ht="15" customHeight="1" x14ac:dyDescent="0.45">
      <c r="B42" s="1019"/>
      <c r="C42" s="301" t="s">
        <v>56</v>
      </c>
      <c r="D42" s="256">
        <v>2199</v>
      </c>
      <c r="E42" s="1177">
        <v>3000</v>
      </c>
      <c r="F42" s="1188">
        <v>41554</v>
      </c>
      <c r="G42" s="1190">
        <v>44293</v>
      </c>
      <c r="H42" s="1192">
        <v>7.5</v>
      </c>
      <c r="I42" s="1184" t="s">
        <v>121</v>
      </c>
      <c r="J42" s="1202">
        <v>9.4424999999999995E-3</v>
      </c>
      <c r="K42" s="1016">
        <v>0.6</v>
      </c>
    </row>
    <row r="43" spans="2:11" ht="15" customHeight="1" x14ac:dyDescent="0.45">
      <c r="B43" s="1019"/>
      <c r="C43" s="347" t="s">
        <v>18</v>
      </c>
      <c r="D43" s="348">
        <v>801</v>
      </c>
      <c r="E43" s="1178">
        <v>0</v>
      </c>
      <c r="F43" s="1188"/>
      <c r="G43" s="1190"/>
      <c r="H43" s="1192"/>
      <c r="I43" s="1184"/>
      <c r="J43" s="1202"/>
      <c r="K43" s="1017"/>
    </row>
    <row r="44" spans="2:11" x14ac:dyDescent="0.45">
      <c r="B44" s="1019"/>
      <c r="C44" s="439" t="s">
        <v>29</v>
      </c>
      <c r="D44" s="440">
        <v>1500</v>
      </c>
      <c r="E44" s="441">
        <v>1500</v>
      </c>
      <c r="F44" s="442">
        <v>41554</v>
      </c>
      <c r="G44" s="443">
        <v>44111</v>
      </c>
      <c r="H44" s="448">
        <v>7</v>
      </c>
      <c r="I44" s="449" t="s">
        <v>12</v>
      </c>
      <c r="J44" s="452">
        <v>8.2000000000000007E-3</v>
      </c>
      <c r="K44" s="448">
        <v>0.1</v>
      </c>
    </row>
    <row r="45" spans="2:11" x14ac:dyDescent="0.45">
      <c r="B45" s="1019"/>
      <c r="C45" s="357" t="s">
        <v>15</v>
      </c>
      <c r="D45" s="358">
        <v>4000</v>
      </c>
      <c r="E45" s="359">
        <v>4000</v>
      </c>
      <c r="F45" s="335">
        <v>41729</v>
      </c>
      <c r="G45" s="229">
        <v>46112</v>
      </c>
      <c r="H45" s="53">
        <v>12</v>
      </c>
      <c r="I45" s="38" t="s">
        <v>12</v>
      </c>
      <c r="J45" s="39">
        <v>1.66E-2</v>
      </c>
      <c r="K45" s="53">
        <v>5.6</v>
      </c>
    </row>
    <row r="46" spans="2:11" ht="15" customHeight="1" x14ac:dyDescent="0.45">
      <c r="B46" s="1019"/>
      <c r="C46" s="444" t="s">
        <v>56</v>
      </c>
      <c r="D46" s="445">
        <v>1099</v>
      </c>
      <c r="E46" s="1069">
        <v>1500</v>
      </c>
      <c r="F46" s="1070">
        <v>41730</v>
      </c>
      <c r="G46" s="1071">
        <v>45747</v>
      </c>
      <c r="H46" s="1072">
        <v>11</v>
      </c>
      <c r="I46" s="1073" t="s">
        <v>121</v>
      </c>
      <c r="J46" s="1074">
        <v>1.48875E-2</v>
      </c>
      <c r="K46" s="1032">
        <v>4.5999999999999996</v>
      </c>
    </row>
    <row r="47" spans="2:11" ht="15" customHeight="1" x14ac:dyDescent="0.45">
      <c r="B47" s="1019"/>
      <c r="C47" s="446" t="s">
        <v>18</v>
      </c>
      <c r="D47" s="447">
        <v>400</v>
      </c>
      <c r="E47" s="1075">
        <v>0</v>
      </c>
      <c r="F47" s="1076"/>
      <c r="G47" s="1077"/>
      <c r="H47" s="1078"/>
      <c r="I47" s="1079"/>
      <c r="J47" s="1030"/>
      <c r="K47" s="1033"/>
    </row>
    <row r="48" spans="2:11" x14ac:dyDescent="0.45">
      <c r="B48" s="1019"/>
      <c r="C48" s="357" t="s">
        <v>14</v>
      </c>
      <c r="D48" s="358">
        <v>3000</v>
      </c>
      <c r="E48" s="359">
        <v>3000</v>
      </c>
      <c r="F48" s="335">
        <v>41913</v>
      </c>
      <c r="G48" s="229">
        <v>45931</v>
      </c>
      <c r="H48" s="53">
        <v>11</v>
      </c>
      <c r="I48" s="38" t="s">
        <v>12</v>
      </c>
      <c r="J48" s="39">
        <v>1.2800000000000001E-2</v>
      </c>
      <c r="K48" s="53">
        <v>5.0999999999999996</v>
      </c>
    </row>
    <row r="49" spans="2:11" ht="15" customHeight="1" x14ac:dyDescent="0.45">
      <c r="B49" s="1019"/>
      <c r="C49" s="444" t="s">
        <v>56</v>
      </c>
      <c r="D49" s="445">
        <v>1466</v>
      </c>
      <c r="E49" s="1069">
        <v>2000</v>
      </c>
      <c r="F49" s="1070">
        <v>41913</v>
      </c>
      <c r="G49" s="1071">
        <v>45566</v>
      </c>
      <c r="H49" s="1072">
        <v>10</v>
      </c>
      <c r="I49" s="1073" t="s">
        <v>121</v>
      </c>
      <c r="J49" s="1074">
        <v>1.1025999999999999E-2</v>
      </c>
      <c r="K49" s="1032">
        <v>4.0999999999999996</v>
      </c>
    </row>
    <row r="50" spans="2:11" ht="15" customHeight="1" x14ac:dyDescent="0.45">
      <c r="B50" s="1019"/>
      <c r="C50" s="446" t="s">
        <v>18</v>
      </c>
      <c r="D50" s="447">
        <v>534</v>
      </c>
      <c r="E50" s="1037">
        <v>0</v>
      </c>
      <c r="F50" s="1070"/>
      <c r="G50" s="1071"/>
      <c r="H50" s="1072"/>
      <c r="I50" s="1044"/>
      <c r="J50" s="1074"/>
      <c r="K50" s="1033"/>
    </row>
    <row r="51" spans="2:11" x14ac:dyDescent="0.45">
      <c r="B51" s="1019"/>
      <c r="C51" s="375" t="s">
        <v>56</v>
      </c>
      <c r="D51" s="358">
        <v>800</v>
      </c>
      <c r="E51" s="359">
        <v>800</v>
      </c>
      <c r="F51" s="96">
        <v>41913</v>
      </c>
      <c r="G51" s="97">
        <v>45566</v>
      </c>
      <c r="H51" s="53">
        <v>10</v>
      </c>
      <c r="I51" s="339" t="s">
        <v>12</v>
      </c>
      <c r="J51" s="340">
        <v>1.064E-2</v>
      </c>
      <c r="K51" s="53">
        <v>4.0999999999999996</v>
      </c>
    </row>
    <row r="52" spans="2:11" ht="15" customHeight="1" x14ac:dyDescent="0.45">
      <c r="B52" s="1019"/>
      <c r="C52" s="444" t="s">
        <v>56</v>
      </c>
      <c r="D52" s="445">
        <v>2199</v>
      </c>
      <c r="E52" s="1069">
        <v>3000</v>
      </c>
      <c r="F52" s="1070">
        <v>41913</v>
      </c>
      <c r="G52" s="1071">
        <v>44834</v>
      </c>
      <c r="H52" s="1072">
        <v>8</v>
      </c>
      <c r="I52" s="1073" t="s">
        <v>121</v>
      </c>
      <c r="J52" s="1074">
        <v>7.7580000000000001E-3</v>
      </c>
      <c r="K52" s="1032">
        <v>2.1</v>
      </c>
    </row>
    <row r="53" spans="2:11" ht="15" customHeight="1" x14ac:dyDescent="0.45">
      <c r="B53" s="1019"/>
      <c r="C53" s="446" t="s">
        <v>18</v>
      </c>
      <c r="D53" s="447">
        <v>801</v>
      </c>
      <c r="E53" s="1037">
        <v>0</v>
      </c>
      <c r="F53" s="1070"/>
      <c r="G53" s="1071"/>
      <c r="H53" s="1072"/>
      <c r="I53" s="1044"/>
      <c r="J53" s="1074"/>
      <c r="K53" s="1033"/>
    </row>
    <row r="54" spans="2:11" x14ac:dyDescent="0.45">
      <c r="B54" s="1019"/>
      <c r="C54" s="375" t="s">
        <v>27</v>
      </c>
      <c r="D54" s="358">
        <v>1000</v>
      </c>
      <c r="E54" s="359">
        <v>1000</v>
      </c>
      <c r="F54" s="96">
        <v>41913</v>
      </c>
      <c r="G54" s="97">
        <v>44834</v>
      </c>
      <c r="H54" s="53">
        <v>8</v>
      </c>
      <c r="I54" s="38" t="s">
        <v>121</v>
      </c>
      <c r="J54" s="340">
        <v>7.5579999999999996E-3</v>
      </c>
      <c r="K54" s="53">
        <v>2.1</v>
      </c>
    </row>
    <row r="55" spans="2:11" x14ac:dyDescent="0.45">
      <c r="B55" s="1019"/>
      <c r="C55" s="463" t="s">
        <v>39</v>
      </c>
      <c r="D55" s="440">
        <v>1000</v>
      </c>
      <c r="E55" s="441">
        <v>1000</v>
      </c>
      <c r="F55" s="464">
        <v>41913</v>
      </c>
      <c r="G55" s="465">
        <v>44834</v>
      </c>
      <c r="H55" s="448">
        <v>8</v>
      </c>
      <c r="I55" s="466" t="s">
        <v>12</v>
      </c>
      <c r="J55" s="467">
        <v>7.7000000000000002E-3</v>
      </c>
      <c r="K55" s="448">
        <v>2.1</v>
      </c>
    </row>
    <row r="56" spans="2:11" x14ac:dyDescent="0.45">
      <c r="B56" s="1019"/>
      <c r="C56" s="375" t="s">
        <v>23</v>
      </c>
      <c r="D56" s="358">
        <v>2000</v>
      </c>
      <c r="E56" s="359">
        <v>2000</v>
      </c>
      <c r="F56" s="96">
        <v>41913</v>
      </c>
      <c r="G56" s="97">
        <v>44652</v>
      </c>
      <c r="H56" s="53">
        <v>7.5</v>
      </c>
      <c r="I56" s="38" t="s">
        <v>121</v>
      </c>
      <c r="J56" s="340">
        <v>6.8954999999999997E-3</v>
      </c>
      <c r="K56" s="53">
        <v>1.6</v>
      </c>
    </row>
    <row r="57" spans="2:11" ht="15" customHeight="1" x14ac:dyDescent="0.45">
      <c r="B57" s="1019"/>
      <c r="C57" s="532" t="s">
        <v>56</v>
      </c>
      <c r="D57" s="533">
        <v>2565</v>
      </c>
      <c r="E57" s="1080">
        <v>3500</v>
      </c>
      <c r="F57" s="1082">
        <v>41913</v>
      </c>
      <c r="G57" s="1083">
        <v>44470</v>
      </c>
      <c r="H57" s="1084">
        <v>7</v>
      </c>
      <c r="I57" s="1085" t="s">
        <v>121</v>
      </c>
      <c r="J57" s="1086">
        <v>6.5709999999999996E-3</v>
      </c>
      <c r="K57" s="1087">
        <v>1.1000000000000001</v>
      </c>
    </row>
    <row r="58" spans="2:11" ht="15" customHeight="1" x14ac:dyDescent="0.45">
      <c r="B58" s="1019"/>
      <c r="C58" s="534" t="s">
        <v>18</v>
      </c>
      <c r="D58" s="535">
        <v>934</v>
      </c>
      <c r="E58" s="1081">
        <v>0</v>
      </c>
      <c r="F58" s="1082"/>
      <c r="G58" s="1083"/>
      <c r="H58" s="1084"/>
      <c r="I58" s="1085"/>
      <c r="J58" s="1086"/>
      <c r="K58" s="1088"/>
    </row>
    <row r="59" spans="2:11" x14ac:dyDescent="0.45">
      <c r="B59" s="1019"/>
      <c r="C59" s="299" t="s">
        <v>31</v>
      </c>
      <c r="D59" s="381">
        <v>1500</v>
      </c>
      <c r="E59" s="159">
        <v>1500</v>
      </c>
      <c r="F59" s="116">
        <v>41913</v>
      </c>
      <c r="G59" s="117">
        <v>44470</v>
      </c>
      <c r="H59" s="146">
        <v>7</v>
      </c>
      <c r="I59" s="160" t="s">
        <v>121</v>
      </c>
      <c r="J59" s="141">
        <v>6.2424999999999998E-3</v>
      </c>
      <c r="K59" s="382">
        <v>1.1000000000000001</v>
      </c>
    </row>
    <row r="60" spans="2:11" x14ac:dyDescent="0.45">
      <c r="B60" s="1019"/>
      <c r="C60" s="468" t="s">
        <v>19</v>
      </c>
      <c r="D60" s="469">
        <v>3000</v>
      </c>
      <c r="E60" s="470">
        <v>3000</v>
      </c>
      <c r="F60" s="472">
        <v>41913</v>
      </c>
      <c r="G60" s="473">
        <v>44287</v>
      </c>
      <c r="H60" s="474">
        <v>6.5</v>
      </c>
      <c r="I60" s="475" t="s">
        <v>121</v>
      </c>
      <c r="J60" s="471">
        <v>5.7099999999999998E-3</v>
      </c>
      <c r="K60" s="507">
        <v>0.6</v>
      </c>
    </row>
    <row r="61" spans="2:11" x14ac:dyDescent="0.45">
      <c r="B61" s="1019"/>
      <c r="C61" s="299" t="s">
        <v>34</v>
      </c>
      <c r="D61" s="381">
        <v>1000</v>
      </c>
      <c r="E61" s="159">
        <v>1000</v>
      </c>
      <c r="F61" s="116">
        <v>41913</v>
      </c>
      <c r="G61" s="117">
        <v>44287</v>
      </c>
      <c r="H61" s="146">
        <v>6.5</v>
      </c>
      <c r="I61" s="160" t="s">
        <v>121</v>
      </c>
      <c r="J61" s="141">
        <v>5.7099999999999998E-3</v>
      </c>
      <c r="K61" s="382">
        <v>0.6</v>
      </c>
    </row>
    <row r="62" spans="2:11" ht="15" customHeight="1" x14ac:dyDescent="0.45">
      <c r="B62" s="1019"/>
      <c r="C62" s="532" t="s">
        <v>17</v>
      </c>
      <c r="D62" s="533">
        <v>200</v>
      </c>
      <c r="E62" s="1098">
        <v>1200</v>
      </c>
      <c r="F62" s="1100">
        <v>42037</v>
      </c>
      <c r="G62" s="1101">
        <v>45688</v>
      </c>
      <c r="H62" s="1102">
        <v>10</v>
      </c>
      <c r="I62" s="1085" t="s">
        <v>12</v>
      </c>
      <c r="J62" s="1086">
        <v>9.5999999999999992E-3</v>
      </c>
      <c r="K62" s="1087">
        <v>4.4000000000000004</v>
      </c>
    </row>
    <row r="63" spans="2:11" x14ac:dyDescent="0.45">
      <c r="B63" s="1019"/>
      <c r="C63" s="534" t="s">
        <v>47</v>
      </c>
      <c r="D63" s="535">
        <v>1000</v>
      </c>
      <c r="E63" s="1099"/>
      <c r="F63" s="1100"/>
      <c r="G63" s="1101"/>
      <c r="H63" s="1102"/>
      <c r="I63" s="1085"/>
      <c r="J63" s="1086"/>
      <c r="K63" s="1088"/>
    </row>
    <row r="64" spans="2:11" ht="15" customHeight="1" x14ac:dyDescent="0.45">
      <c r="B64" s="1019"/>
      <c r="C64" s="301" t="s">
        <v>56</v>
      </c>
      <c r="D64" s="256">
        <v>2928</v>
      </c>
      <c r="E64" s="1089">
        <v>4000</v>
      </c>
      <c r="F64" s="1091">
        <v>42040</v>
      </c>
      <c r="G64" s="1092">
        <v>45327</v>
      </c>
      <c r="H64" s="1093">
        <v>9</v>
      </c>
      <c r="I64" s="1094" t="s">
        <v>121</v>
      </c>
      <c r="J64" s="1095">
        <v>8.2290000000000002E-3</v>
      </c>
      <c r="K64" s="1096">
        <v>3.4</v>
      </c>
    </row>
    <row r="65" spans="2:11" ht="15" customHeight="1" x14ac:dyDescent="0.45">
      <c r="B65" s="1019"/>
      <c r="C65" s="347" t="s">
        <v>18</v>
      </c>
      <c r="D65" s="348">
        <v>1071</v>
      </c>
      <c r="E65" s="1090"/>
      <c r="F65" s="1091"/>
      <c r="G65" s="1092"/>
      <c r="H65" s="1093"/>
      <c r="I65" s="1094"/>
      <c r="J65" s="1095">
        <v>0</v>
      </c>
      <c r="K65" s="1097"/>
    </row>
    <row r="66" spans="2:11" ht="15" customHeight="1" x14ac:dyDescent="0.45">
      <c r="B66" s="1019"/>
      <c r="C66" s="444" t="s">
        <v>56</v>
      </c>
      <c r="D66" s="445">
        <v>2928</v>
      </c>
      <c r="E66" s="1080">
        <v>4000</v>
      </c>
      <c r="F66" s="1082">
        <v>42040</v>
      </c>
      <c r="G66" s="1083">
        <v>44960</v>
      </c>
      <c r="H66" s="1084">
        <v>8</v>
      </c>
      <c r="I66" s="1085" t="s">
        <v>121</v>
      </c>
      <c r="J66" s="1086">
        <v>6.7130000000000002E-3</v>
      </c>
      <c r="K66" s="1087">
        <v>2.4</v>
      </c>
    </row>
    <row r="67" spans="2:11" ht="15" customHeight="1" x14ac:dyDescent="0.45">
      <c r="B67" s="1019"/>
      <c r="C67" s="446" t="s">
        <v>18</v>
      </c>
      <c r="D67" s="447">
        <v>1071</v>
      </c>
      <c r="E67" s="1081">
        <v>0</v>
      </c>
      <c r="F67" s="1082"/>
      <c r="G67" s="1083"/>
      <c r="H67" s="1084"/>
      <c r="I67" s="1085"/>
      <c r="J67" s="1086">
        <v>0</v>
      </c>
      <c r="K67" s="1088"/>
    </row>
    <row r="68" spans="2:11" x14ac:dyDescent="0.45">
      <c r="B68" s="1019"/>
      <c r="C68" s="299" t="s">
        <v>19</v>
      </c>
      <c r="D68" s="381">
        <v>1000</v>
      </c>
      <c r="E68" s="159">
        <v>1000</v>
      </c>
      <c r="F68" s="116">
        <v>42065</v>
      </c>
      <c r="G68" s="117">
        <v>47207</v>
      </c>
      <c r="H68" s="146">
        <v>14.1</v>
      </c>
      <c r="I68" s="160" t="s">
        <v>121</v>
      </c>
      <c r="J68" s="141">
        <v>1.5917500000000001E-2</v>
      </c>
      <c r="K68" s="382">
        <v>8.6</v>
      </c>
    </row>
    <row r="69" spans="2:11" x14ac:dyDescent="0.45">
      <c r="B69" s="1019"/>
      <c r="C69" s="468" t="s">
        <v>19</v>
      </c>
      <c r="D69" s="469">
        <v>7000</v>
      </c>
      <c r="E69" s="470">
        <v>7000</v>
      </c>
      <c r="F69" s="472">
        <v>42065</v>
      </c>
      <c r="G69" s="473">
        <v>45747</v>
      </c>
      <c r="H69" s="474">
        <v>10.1</v>
      </c>
      <c r="I69" s="475" t="s">
        <v>121</v>
      </c>
      <c r="J69" s="471">
        <v>1.0097499999999999E-2</v>
      </c>
      <c r="K69" s="507">
        <v>4.5999999999999996</v>
      </c>
    </row>
    <row r="70" spans="2:11" x14ac:dyDescent="0.45">
      <c r="B70" s="1019"/>
      <c r="C70" s="299" t="s">
        <v>19</v>
      </c>
      <c r="D70" s="381">
        <v>6000</v>
      </c>
      <c r="E70" s="159">
        <v>6000</v>
      </c>
      <c r="F70" s="116">
        <v>42065</v>
      </c>
      <c r="G70" s="117">
        <v>45380</v>
      </c>
      <c r="H70" s="146">
        <v>9.1</v>
      </c>
      <c r="I70" s="160" t="s">
        <v>121</v>
      </c>
      <c r="J70" s="141">
        <v>8.6549999999999995E-3</v>
      </c>
      <c r="K70" s="382">
        <v>3.6</v>
      </c>
    </row>
    <row r="71" spans="2:11" x14ac:dyDescent="0.45">
      <c r="B71" s="1019"/>
      <c r="C71" s="468" t="s">
        <v>19</v>
      </c>
      <c r="D71" s="469">
        <v>6000</v>
      </c>
      <c r="E71" s="470">
        <v>6000</v>
      </c>
      <c r="F71" s="472">
        <v>42065</v>
      </c>
      <c r="G71" s="473">
        <v>45016</v>
      </c>
      <c r="H71" s="474">
        <v>8.1</v>
      </c>
      <c r="I71" s="475" t="s">
        <v>121</v>
      </c>
      <c r="J71" s="471">
        <v>7.0699999999999999E-3</v>
      </c>
      <c r="K71" s="507">
        <v>2.6</v>
      </c>
    </row>
    <row r="72" spans="2:11" x14ac:dyDescent="0.45">
      <c r="B72" s="1019"/>
      <c r="C72" s="299" t="s">
        <v>23</v>
      </c>
      <c r="D72" s="381">
        <v>6000</v>
      </c>
      <c r="E72" s="159">
        <v>6000</v>
      </c>
      <c r="F72" s="116">
        <v>42418</v>
      </c>
      <c r="G72" s="117">
        <v>46052</v>
      </c>
      <c r="H72" s="146">
        <v>10</v>
      </c>
      <c r="I72" s="160" t="s">
        <v>121</v>
      </c>
      <c r="J72" s="141">
        <v>6.45E-3</v>
      </c>
      <c r="K72" s="382">
        <v>5.4</v>
      </c>
    </row>
    <row r="73" spans="2:11" x14ac:dyDescent="0.45">
      <c r="B73" s="1019"/>
      <c r="C73" s="468" t="s">
        <v>18</v>
      </c>
      <c r="D73" s="469">
        <v>1000</v>
      </c>
      <c r="E73" s="470">
        <v>1000</v>
      </c>
      <c r="F73" s="472">
        <v>42418</v>
      </c>
      <c r="G73" s="473">
        <v>46052</v>
      </c>
      <c r="H73" s="474">
        <v>10</v>
      </c>
      <c r="I73" s="475" t="s">
        <v>121</v>
      </c>
      <c r="J73" s="471">
        <v>6.45E-3</v>
      </c>
      <c r="K73" s="507">
        <v>5.4</v>
      </c>
    </row>
    <row r="74" spans="2:11" x14ac:dyDescent="0.45">
      <c r="B74" s="1019"/>
      <c r="C74" s="299" t="s">
        <v>35</v>
      </c>
      <c r="D74" s="381">
        <v>1000</v>
      </c>
      <c r="E74" s="159">
        <v>1000</v>
      </c>
      <c r="F74" s="116">
        <v>42418</v>
      </c>
      <c r="G74" s="117">
        <v>46052</v>
      </c>
      <c r="H74" s="146">
        <v>10</v>
      </c>
      <c r="I74" s="160" t="s">
        <v>121</v>
      </c>
      <c r="J74" s="141">
        <v>6.45E-3</v>
      </c>
      <c r="K74" s="382">
        <v>5.4</v>
      </c>
    </row>
    <row r="75" spans="2:11" x14ac:dyDescent="0.45">
      <c r="B75" s="1019"/>
      <c r="C75" s="468" t="s">
        <v>41</v>
      </c>
      <c r="D75" s="469">
        <v>1000</v>
      </c>
      <c r="E75" s="470">
        <v>1000</v>
      </c>
      <c r="F75" s="472">
        <v>42418</v>
      </c>
      <c r="G75" s="473">
        <v>45504</v>
      </c>
      <c r="H75" s="474">
        <v>8.5</v>
      </c>
      <c r="I75" s="475" t="s">
        <v>121</v>
      </c>
      <c r="J75" s="471">
        <v>4.5000000000000005E-3</v>
      </c>
      <c r="K75" s="507">
        <v>3.9</v>
      </c>
    </row>
    <row r="76" spans="2:11" x14ac:dyDescent="0.45">
      <c r="B76" s="1019"/>
      <c r="C76" s="299" t="s">
        <v>26</v>
      </c>
      <c r="D76" s="381">
        <v>1000</v>
      </c>
      <c r="E76" s="159">
        <v>1000</v>
      </c>
      <c r="F76" s="116">
        <v>42418</v>
      </c>
      <c r="G76" s="117">
        <v>46052</v>
      </c>
      <c r="H76" s="146">
        <v>10</v>
      </c>
      <c r="I76" s="160" t="s">
        <v>121</v>
      </c>
      <c r="J76" s="141">
        <v>6.45E-3</v>
      </c>
      <c r="K76" s="382">
        <v>5.4</v>
      </c>
    </row>
    <row r="77" spans="2:11" ht="15" customHeight="1" x14ac:dyDescent="0.45">
      <c r="B77" s="1019"/>
      <c r="C77" s="444" t="s">
        <v>56</v>
      </c>
      <c r="D77" s="445">
        <v>733</v>
      </c>
      <c r="E77" s="1080">
        <v>1000</v>
      </c>
      <c r="F77" s="1082">
        <v>42430</v>
      </c>
      <c r="G77" s="1083">
        <v>46112</v>
      </c>
      <c r="H77" s="1084">
        <v>10.1</v>
      </c>
      <c r="I77" s="1085" t="s">
        <v>121</v>
      </c>
      <c r="J77" s="1086">
        <v>5.326E-3</v>
      </c>
      <c r="K77" s="1087">
        <v>5.6</v>
      </c>
    </row>
    <row r="78" spans="2:11" ht="15" customHeight="1" x14ac:dyDescent="0.45">
      <c r="B78" s="1019"/>
      <c r="C78" s="446" t="s">
        <v>18</v>
      </c>
      <c r="D78" s="447">
        <v>267</v>
      </c>
      <c r="E78" s="1081">
        <v>0</v>
      </c>
      <c r="F78" s="1082"/>
      <c r="G78" s="1083"/>
      <c r="H78" s="1084"/>
      <c r="I78" s="1085"/>
      <c r="J78" s="1086">
        <v>0</v>
      </c>
      <c r="K78" s="1088"/>
    </row>
    <row r="79" spans="2:11" x14ac:dyDescent="0.45">
      <c r="B79" s="1019"/>
      <c r="C79" s="299" t="s">
        <v>24</v>
      </c>
      <c r="D79" s="385">
        <v>2000</v>
      </c>
      <c r="E79" s="359">
        <v>2000</v>
      </c>
      <c r="F79" s="116">
        <v>42430</v>
      </c>
      <c r="G79" s="117">
        <v>45747</v>
      </c>
      <c r="H79" s="146">
        <v>9.1</v>
      </c>
      <c r="I79" s="160" t="s">
        <v>121</v>
      </c>
      <c r="J79" s="141">
        <v>4.3110000000000006E-3</v>
      </c>
      <c r="K79" s="382">
        <v>4.5999999999999996</v>
      </c>
    </row>
    <row r="80" spans="2:11" x14ac:dyDescent="0.45">
      <c r="B80" s="1019"/>
      <c r="C80" s="468" t="s">
        <v>21</v>
      </c>
      <c r="D80" s="445">
        <v>1500</v>
      </c>
      <c r="E80" s="455">
        <v>1500</v>
      </c>
      <c r="F80" s="472">
        <v>42430</v>
      </c>
      <c r="G80" s="473">
        <v>45380</v>
      </c>
      <c r="H80" s="474">
        <v>8.1</v>
      </c>
      <c r="I80" s="475" t="s">
        <v>121</v>
      </c>
      <c r="J80" s="471">
        <v>3.055E-3</v>
      </c>
      <c r="K80" s="507">
        <v>3.6</v>
      </c>
    </row>
    <row r="81" spans="2:11" x14ac:dyDescent="0.45">
      <c r="B81" s="1019"/>
      <c r="C81" s="299" t="s">
        <v>43</v>
      </c>
      <c r="D81" s="256">
        <v>1000</v>
      </c>
      <c r="E81" s="373">
        <v>1000</v>
      </c>
      <c r="F81" s="116">
        <v>42430</v>
      </c>
      <c r="G81" s="117">
        <v>45380</v>
      </c>
      <c r="H81" s="146">
        <v>8.1</v>
      </c>
      <c r="I81" s="160" t="s">
        <v>121</v>
      </c>
      <c r="J81" s="141">
        <v>3.0479999999999999E-3</v>
      </c>
      <c r="K81" s="382">
        <v>3.6</v>
      </c>
    </row>
    <row r="82" spans="2:11" x14ac:dyDescent="0.45">
      <c r="B82" s="1019"/>
      <c r="C82" s="468" t="s">
        <v>30</v>
      </c>
      <c r="D82" s="476">
        <v>1000</v>
      </c>
      <c r="E82" s="441">
        <v>1000</v>
      </c>
      <c r="F82" s="472">
        <v>42430</v>
      </c>
      <c r="G82" s="473">
        <v>45380</v>
      </c>
      <c r="H82" s="474">
        <v>8.1</v>
      </c>
      <c r="I82" s="475" t="s">
        <v>12</v>
      </c>
      <c r="J82" s="471">
        <v>2.9499999999999999E-3</v>
      </c>
      <c r="K82" s="507">
        <v>3.6</v>
      </c>
    </row>
    <row r="83" spans="2:11" x14ac:dyDescent="0.45">
      <c r="B83" s="1019"/>
      <c r="C83" s="299" t="s">
        <v>31</v>
      </c>
      <c r="D83" s="256">
        <v>1500</v>
      </c>
      <c r="E83" s="373">
        <v>1500</v>
      </c>
      <c r="F83" s="116">
        <v>42430</v>
      </c>
      <c r="G83" s="117">
        <v>45380</v>
      </c>
      <c r="H83" s="146">
        <v>8.1</v>
      </c>
      <c r="I83" s="160" t="s">
        <v>121</v>
      </c>
      <c r="J83" s="141">
        <v>3.0479999999999999E-3</v>
      </c>
      <c r="K83" s="382">
        <v>3.6</v>
      </c>
    </row>
    <row r="84" spans="2:11" x14ac:dyDescent="0.45">
      <c r="B84" s="1019"/>
      <c r="C84" s="468" t="s">
        <v>27</v>
      </c>
      <c r="D84" s="445">
        <v>1000</v>
      </c>
      <c r="E84" s="455">
        <v>1000</v>
      </c>
      <c r="F84" s="472">
        <v>42447</v>
      </c>
      <c r="G84" s="473">
        <v>45747</v>
      </c>
      <c r="H84" s="474">
        <v>9</v>
      </c>
      <c r="I84" s="475" t="s">
        <v>121</v>
      </c>
      <c r="J84" s="471">
        <v>4.7799999999999995E-3</v>
      </c>
      <c r="K84" s="507">
        <v>4.5999999999999996</v>
      </c>
    </row>
    <row r="85" spans="2:11" x14ac:dyDescent="0.45">
      <c r="B85" s="1019"/>
      <c r="C85" s="299" t="s">
        <v>25</v>
      </c>
      <c r="D85" s="388">
        <v>1000</v>
      </c>
      <c r="E85" s="389">
        <v>1000</v>
      </c>
      <c r="F85" s="116">
        <v>42447</v>
      </c>
      <c r="G85" s="117">
        <v>45747</v>
      </c>
      <c r="H85" s="146">
        <v>9</v>
      </c>
      <c r="I85" s="160" t="s">
        <v>121</v>
      </c>
      <c r="J85" s="141">
        <v>4.7799999999999995E-3</v>
      </c>
      <c r="K85" s="382">
        <v>4.5999999999999996</v>
      </c>
    </row>
    <row r="86" spans="2:11" x14ac:dyDescent="0.45">
      <c r="B86" s="1019"/>
      <c r="C86" s="536" t="s">
        <v>37</v>
      </c>
      <c r="D86" s="477">
        <v>1000</v>
      </c>
      <c r="E86" s="478">
        <v>1000</v>
      </c>
      <c r="F86" s="516">
        <v>42460</v>
      </c>
      <c r="G86" s="517">
        <v>46112</v>
      </c>
      <c r="H86" s="514">
        <v>10</v>
      </c>
      <c r="I86" s="515" t="s">
        <v>12</v>
      </c>
      <c r="J86" s="537">
        <v>5.3E-3</v>
      </c>
      <c r="K86" s="538">
        <v>5.6</v>
      </c>
    </row>
    <row r="87" spans="2:11" ht="15" customHeight="1" x14ac:dyDescent="0.45">
      <c r="B87" s="1019"/>
      <c r="C87" s="301" t="s">
        <v>56</v>
      </c>
      <c r="D87" s="256">
        <v>4031</v>
      </c>
      <c r="E87" s="1116">
        <v>5500</v>
      </c>
      <c r="F87" s="1118">
        <v>42488</v>
      </c>
      <c r="G87" s="1120">
        <v>45565</v>
      </c>
      <c r="H87" s="1122">
        <v>8.4</v>
      </c>
      <c r="I87" s="1124" t="s">
        <v>12</v>
      </c>
      <c r="J87" s="1126">
        <v>5.0977000000000001E-3</v>
      </c>
      <c r="K87" s="1103">
        <v>4.0999999999999996</v>
      </c>
    </row>
    <row r="88" spans="2:11" ht="15" customHeight="1" x14ac:dyDescent="0.45">
      <c r="B88" s="1019"/>
      <c r="C88" s="347" t="s">
        <v>18</v>
      </c>
      <c r="D88" s="348">
        <v>1468</v>
      </c>
      <c r="E88" s="1117"/>
      <c r="F88" s="1119"/>
      <c r="G88" s="1121"/>
      <c r="H88" s="1123"/>
      <c r="I88" s="1125"/>
      <c r="J88" s="1127"/>
      <c r="K88" s="1104"/>
    </row>
    <row r="89" spans="2:11" x14ac:dyDescent="0.45">
      <c r="B89" s="1019"/>
      <c r="C89" s="468" t="s">
        <v>16</v>
      </c>
      <c r="D89" s="469">
        <v>10850</v>
      </c>
      <c r="E89" s="470">
        <v>10850</v>
      </c>
      <c r="F89" s="472">
        <v>42580</v>
      </c>
      <c r="G89" s="473">
        <v>46598</v>
      </c>
      <c r="H89" s="474">
        <v>11</v>
      </c>
      <c r="I89" s="475" t="s">
        <v>12</v>
      </c>
      <c r="J89" s="471">
        <v>4.0800000000000003E-3</v>
      </c>
      <c r="K89" s="509">
        <v>6.9</v>
      </c>
    </row>
    <row r="90" spans="2:11" x14ac:dyDescent="0.45">
      <c r="B90" s="1019"/>
      <c r="C90" s="299" t="s">
        <v>36</v>
      </c>
      <c r="D90" s="381">
        <v>2000</v>
      </c>
      <c r="E90" s="159">
        <v>2000</v>
      </c>
      <c r="F90" s="116">
        <v>42634</v>
      </c>
      <c r="G90" s="117">
        <v>46295</v>
      </c>
      <c r="H90" s="146">
        <v>10</v>
      </c>
      <c r="I90" s="160" t="s">
        <v>12</v>
      </c>
      <c r="J90" s="141">
        <v>4.9399999999999999E-3</v>
      </c>
      <c r="K90" s="162">
        <v>6.1</v>
      </c>
    </row>
    <row r="91" spans="2:11" x14ac:dyDescent="0.45">
      <c r="B91" s="1019"/>
      <c r="C91" s="468" t="s">
        <v>42</v>
      </c>
      <c r="D91" s="469">
        <v>2500</v>
      </c>
      <c r="E91" s="470">
        <v>2500</v>
      </c>
      <c r="F91" s="472">
        <v>42643</v>
      </c>
      <c r="G91" s="473">
        <v>46295</v>
      </c>
      <c r="H91" s="474">
        <v>10</v>
      </c>
      <c r="I91" s="475" t="s">
        <v>12</v>
      </c>
      <c r="J91" s="471">
        <v>4.6119999999999998E-3</v>
      </c>
      <c r="K91" s="509">
        <v>6.1</v>
      </c>
    </row>
    <row r="92" spans="2:11" x14ac:dyDescent="0.45">
      <c r="B92" s="1019"/>
      <c r="C92" s="299" t="s">
        <v>37</v>
      </c>
      <c r="D92" s="381">
        <v>1000</v>
      </c>
      <c r="E92" s="159">
        <v>1000</v>
      </c>
      <c r="F92" s="116">
        <v>42643</v>
      </c>
      <c r="G92" s="117">
        <v>46295</v>
      </c>
      <c r="H92" s="146">
        <v>10</v>
      </c>
      <c r="I92" s="160" t="s">
        <v>12</v>
      </c>
      <c r="J92" s="141">
        <v>4.4099999999999999E-3</v>
      </c>
      <c r="K92" s="162">
        <v>6.1</v>
      </c>
    </row>
    <row r="93" spans="2:11" x14ac:dyDescent="0.45">
      <c r="B93" s="1019"/>
      <c r="C93" s="468" t="s">
        <v>43</v>
      </c>
      <c r="D93" s="469">
        <v>3000</v>
      </c>
      <c r="E93" s="470">
        <v>3000</v>
      </c>
      <c r="F93" s="472">
        <v>42725</v>
      </c>
      <c r="G93" s="473">
        <v>46386</v>
      </c>
      <c r="H93" s="474">
        <v>10</v>
      </c>
      <c r="I93" s="475" t="s">
        <v>12</v>
      </c>
      <c r="J93" s="471">
        <v>6.6400000000000001E-3</v>
      </c>
      <c r="K93" s="509">
        <v>6.3</v>
      </c>
    </row>
    <row r="94" spans="2:11" x14ac:dyDescent="0.45">
      <c r="B94" s="1019"/>
      <c r="C94" s="299" t="s">
        <v>42</v>
      </c>
      <c r="D94" s="381">
        <v>2000</v>
      </c>
      <c r="E94" s="159">
        <v>2000</v>
      </c>
      <c r="F94" s="116">
        <v>42725</v>
      </c>
      <c r="G94" s="117">
        <v>46386</v>
      </c>
      <c r="H94" s="146">
        <v>10</v>
      </c>
      <c r="I94" s="160" t="s">
        <v>12</v>
      </c>
      <c r="J94" s="141">
        <v>6.3553999999999998E-3</v>
      </c>
      <c r="K94" s="162">
        <v>6.3</v>
      </c>
    </row>
    <row r="95" spans="2:11" x14ac:dyDescent="0.45">
      <c r="B95" s="1019"/>
      <c r="C95" s="468" t="s">
        <v>16</v>
      </c>
      <c r="D95" s="469">
        <v>2000</v>
      </c>
      <c r="E95" s="470">
        <v>2000</v>
      </c>
      <c r="F95" s="472">
        <v>42825</v>
      </c>
      <c r="G95" s="473">
        <v>46416</v>
      </c>
      <c r="H95" s="474">
        <v>9.8000000000000007</v>
      </c>
      <c r="I95" s="475" t="s">
        <v>12</v>
      </c>
      <c r="J95" s="471">
        <v>6.0499999999999998E-3</v>
      </c>
      <c r="K95" s="509">
        <v>6.4</v>
      </c>
    </row>
    <row r="96" spans="2:11" x14ac:dyDescent="0.45">
      <c r="B96" s="1019"/>
      <c r="C96" s="299" t="s">
        <v>43</v>
      </c>
      <c r="D96" s="381">
        <v>1000</v>
      </c>
      <c r="E96" s="159">
        <v>1000</v>
      </c>
      <c r="F96" s="116">
        <v>42825</v>
      </c>
      <c r="G96" s="117">
        <v>46416</v>
      </c>
      <c r="H96" s="146">
        <v>9.8000000000000007</v>
      </c>
      <c r="I96" s="160" t="s">
        <v>12</v>
      </c>
      <c r="J96" s="141">
        <v>6.0499999999999998E-3</v>
      </c>
      <c r="K96" s="162">
        <v>6.4</v>
      </c>
    </row>
    <row r="97" spans="2:11" x14ac:dyDescent="0.45">
      <c r="B97" s="1019"/>
      <c r="C97" s="468" t="s">
        <v>30</v>
      </c>
      <c r="D97" s="469">
        <v>1000</v>
      </c>
      <c r="E97" s="470">
        <v>1000</v>
      </c>
      <c r="F97" s="472">
        <v>42825</v>
      </c>
      <c r="G97" s="473">
        <v>46416</v>
      </c>
      <c r="H97" s="474">
        <v>9.8000000000000007</v>
      </c>
      <c r="I97" s="475" t="s">
        <v>12</v>
      </c>
      <c r="J97" s="471">
        <v>6.1000000000000004E-3</v>
      </c>
      <c r="K97" s="509">
        <v>6.4</v>
      </c>
    </row>
    <row r="98" spans="2:11" x14ac:dyDescent="0.45">
      <c r="B98" s="1019"/>
      <c r="C98" s="299" t="s">
        <v>39</v>
      </c>
      <c r="D98" s="381">
        <v>1000</v>
      </c>
      <c r="E98" s="159">
        <v>1000</v>
      </c>
      <c r="F98" s="116">
        <v>42825</v>
      </c>
      <c r="G98" s="117">
        <v>46416</v>
      </c>
      <c r="H98" s="146">
        <v>9.8000000000000007</v>
      </c>
      <c r="I98" s="160" t="s">
        <v>12</v>
      </c>
      <c r="J98" s="141">
        <v>6.0499999999999998E-3</v>
      </c>
      <c r="K98" s="162">
        <v>6.4</v>
      </c>
    </row>
    <row r="99" spans="2:11" ht="15" customHeight="1" x14ac:dyDescent="0.45">
      <c r="B99" s="1019"/>
      <c r="C99" s="444" t="s">
        <v>56</v>
      </c>
      <c r="D99" s="445">
        <v>1099</v>
      </c>
      <c r="E99" s="1105">
        <v>1500</v>
      </c>
      <c r="F99" s="1107">
        <v>42856</v>
      </c>
      <c r="G99" s="1109">
        <v>45597</v>
      </c>
      <c r="H99" s="1111">
        <v>7.5</v>
      </c>
      <c r="I99" s="1043" t="s">
        <v>12</v>
      </c>
      <c r="J99" s="1114">
        <v>4.3639999999999998E-3</v>
      </c>
      <c r="K99" s="1046">
        <v>4.2</v>
      </c>
    </row>
    <row r="100" spans="2:11" ht="15" customHeight="1" x14ac:dyDescent="0.45">
      <c r="B100" s="1019"/>
      <c r="C100" s="544" t="s">
        <v>18</v>
      </c>
      <c r="D100" s="535">
        <v>400</v>
      </c>
      <c r="E100" s="1106"/>
      <c r="F100" s="1108"/>
      <c r="G100" s="1110"/>
      <c r="H100" s="1112"/>
      <c r="I100" s="1113"/>
      <c r="J100" s="1115"/>
      <c r="K100" s="1054"/>
    </row>
    <row r="101" spans="2:11" x14ac:dyDescent="0.45">
      <c r="B101" s="1019"/>
      <c r="C101" s="299" t="s">
        <v>56</v>
      </c>
      <c r="D101" s="381">
        <v>1000</v>
      </c>
      <c r="E101" s="159">
        <v>1000</v>
      </c>
      <c r="F101" s="144">
        <v>42856</v>
      </c>
      <c r="G101" s="145">
        <v>45778</v>
      </c>
      <c r="H101" s="146">
        <v>8</v>
      </c>
      <c r="I101" s="160" t="s">
        <v>12</v>
      </c>
      <c r="J101" s="161">
        <v>3.8500000000000001E-3</v>
      </c>
      <c r="K101" s="162">
        <v>4.7</v>
      </c>
    </row>
    <row r="102" spans="2:11" x14ac:dyDescent="0.45">
      <c r="B102" s="1019"/>
      <c r="C102" s="468" t="s">
        <v>19</v>
      </c>
      <c r="D102" s="469">
        <v>2000</v>
      </c>
      <c r="E102" s="470">
        <v>2000</v>
      </c>
      <c r="F102" s="472">
        <v>42856</v>
      </c>
      <c r="G102" s="473">
        <v>45413</v>
      </c>
      <c r="H102" s="474">
        <v>7</v>
      </c>
      <c r="I102" s="475" t="s">
        <v>12</v>
      </c>
      <c r="J102" s="471">
        <v>3.6879999999999999E-3</v>
      </c>
      <c r="K102" s="509">
        <v>3.7</v>
      </c>
    </row>
    <row r="103" spans="2:11" x14ac:dyDescent="0.45">
      <c r="B103" s="1019"/>
      <c r="C103" s="299" t="s">
        <v>24</v>
      </c>
      <c r="D103" s="381">
        <v>2000</v>
      </c>
      <c r="E103" s="159">
        <v>2000</v>
      </c>
      <c r="F103" s="144">
        <v>42856</v>
      </c>
      <c r="G103" s="145">
        <v>46508</v>
      </c>
      <c r="H103" s="146">
        <v>10</v>
      </c>
      <c r="I103" s="160" t="s">
        <v>12</v>
      </c>
      <c r="J103" s="161">
        <v>5.7400000000000003E-3</v>
      </c>
      <c r="K103" s="162">
        <v>6.7</v>
      </c>
    </row>
    <row r="104" spans="2:11" x14ac:dyDescent="0.45">
      <c r="B104" s="1019"/>
      <c r="C104" s="468" t="s">
        <v>42</v>
      </c>
      <c r="D104" s="469">
        <v>1000</v>
      </c>
      <c r="E104" s="470">
        <v>1000</v>
      </c>
      <c r="F104" s="472">
        <v>42856</v>
      </c>
      <c r="G104" s="473">
        <v>46508</v>
      </c>
      <c r="H104" s="474">
        <v>10</v>
      </c>
      <c r="I104" s="475" t="s">
        <v>12</v>
      </c>
      <c r="J104" s="471">
        <v>5.738E-3</v>
      </c>
      <c r="K104" s="509">
        <v>6.7</v>
      </c>
    </row>
    <row r="105" spans="2:11" x14ac:dyDescent="0.45">
      <c r="B105" s="1019"/>
      <c r="C105" s="299" t="s">
        <v>22</v>
      </c>
      <c r="D105" s="381">
        <v>1000</v>
      </c>
      <c r="E105" s="159">
        <v>1000</v>
      </c>
      <c r="F105" s="116">
        <v>42856</v>
      </c>
      <c r="G105" s="117">
        <v>46508</v>
      </c>
      <c r="H105" s="146">
        <v>10</v>
      </c>
      <c r="I105" s="160" t="s">
        <v>12</v>
      </c>
      <c r="J105" s="141">
        <v>5.7400000000000003E-3</v>
      </c>
      <c r="K105" s="382">
        <v>6.7</v>
      </c>
    </row>
    <row r="106" spans="2:11" ht="15" customHeight="1" x14ac:dyDescent="0.45">
      <c r="B106" s="1019"/>
      <c r="C106" s="532" t="s">
        <v>48</v>
      </c>
      <c r="D106" s="539">
        <v>2000</v>
      </c>
      <c r="E106" s="1105">
        <v>8000</v>
      </c>
      <c r="F106" s="1107">
        <v>42874</v>
      </c>
      <c r="G106" s="1109">
        <v>45793</v>
      </c>
      <c r="H106" s="1111">
        <v>7.9972602739726026</v>
      </c>
      <c r="I106" s="1043" t="s">
        <v>12</v>
      </c>
      <c r="J106" s="1114">
        <v>3.4499999999999999E-3</v>
      </c>
      <c r="K106" s="1046">
        <v>4.7</v>
      </c>
    </row>
    <row r="107" spans="2:11" ht="15" customHeight="1" x14ac:dyDescent="0.45">
      <c r="B107" s="1019"/>
      <c r="C107" s="540" t="s">
        <v>49</v>
      </c>
      <c r="D107" s="541">
        <v>1800</v>
      </c>
      <c r="E107" s="1145"/>
      <c r="F107" s="1146"/>
      <c r="G107" s="1147"/>
      <c r="H107" s="1148"/>
      <c r="I107" s="1079"/>
      <c r="J107" s="1149"/>
      <c r="K107" s="1128"/>
    </row>
    <row r="108" spans="2:11" ht="15" customHeight="1" x14ac:dyDescent="0.45">
      <c r="B108" s="1019"/>
      <c r="C108" s="540" t="s">
        <v>50</v>
      </c>
      <c r="D108" s="541">
        <v>1350</v>
      </c>
      <c r="E108" s="1145"/>
      <c r="F108" s="1146"/>
      <c r="G108" s="1147"/>
      <c r="H108" s="1148"/>
      <c r="I108" s="1079"/>
      <c r="J108" s="1149"/>
      <c r="K108" s="1128"/>
    </row>
    <row r="109" spans="2:11" ht="15" customHeight="1" x14ac:dyDescent="0.45">
      <c r="B109" s="1019"/>
      <c r="C109" s="540" t="s">
        <v>51</v>
      </c>
      <c r="D109" s="541">
        <v>1000</v>
      </c>
      <c r="E109" s="1145"/>
      <c r="F109" s="1146"/>
      <c r="G109" s="1147"/>
      <c r="H109" s="1148"/>
      <c r="I109" s="1079"/>
      <c r="J109" s="1149"/>
      <c r="K109" s="1128"/>
    </row>
    <row r="110" spans="2:11" ht="15" customHeight="1" x14ac:dyDescent="0.45">
      <c r="B110" s="1019"/>
      <c r="C110" s="540" t="s">
        <v>52</v>
      </c>
      <c r="D110" s="541">
        <v>950</v>
      </c>
      <c r="E110" s="1145"/>
      <c r="F110" s="1146"/>
      <c r="G110" s="1147"/>
      <c r="H110" s="1148"/>
      <c r="I110" s="1079"/>
      <c r="J110" s="1149"/>
      <c r="K110" s="1128"/>
    </row>
    <row r="111" spans="2:11" ht="15" customHeight="1" x14ac:dyDescent="0.45">
      <c r="B111" s="1019"/>
      <c r="C111" s="540" t="s">
        <v>53</v>
      </c>
      <c r="D111" s="541">
        <v>450</v>
      </c>
      <c r="E111" s="1145"/>
      <c r="F111" s="1146"/>
      <c r="G111" s="1147"/>
      <c r="H111" s="1148"/>
      <c r="I111" s="1079"/>
      <c r="J111" s="1149"/>
      <c r="K111" s="1128"/>
    </row>
    <row r="112" spans="2:11" ht="15" customHeight="1" x14ac:dyDescent="0.45">
      <c r="B112" s="1019"/>
      <c r="C112" s="542" t="s">
        <v>54</v>
      </c>
      <c r="D112" s="543">
        <v>450</v>
      </c>
      <c r="E112" s="1106"/>
      <c r="F112" s="1108"/>
      <c r="G112" s="1110"/>
      <c r="H112" s="1112"/>
      <c r="I112" s="1113"/>
      <c r="J112" s="1115"/>
      <c r="K112" s="1054"/>
    </row>
    <row r="113" spans="2:11" x14ac:dyDescent="0.45">
      <c r="B113" s="1019"/>
      <c r="C113" s="299" t="s">
        <v>35</v>
      </c>
      <c r="D113" s="158">
        <v>3000</v>
      </c>
      <c r="E113" s="159">
        <v>3000</v>
      </c>
      <c r="F113" s="144">
        <v>42992</v>
      </c>
      <c r="G113" s="145">
        <v>46112</v>
      </c>
      <c r="H113" s="146">
        <v>8.6</v>
      </c>
      <c r="I113" s="160" t="s">
        <v>12</v>
      </c>
      <c r="J113" s="161">
        <v>4.4099999999999999E-3</v>
      </c>
      <c r="K113" s="162">
        <v>5.6</v>
      </c>
    </row>
    <row r="114" spans="2:11" x14ac:dyDescent="0.45">
      <c r="B114" s="1019"/>
      <c r="C114" s="468" t="s">
        <v>56</v>
      </c>
      <c r="D114" s="482">
        <v>2000</v>
      </c>
      <c r="E114" s="470">
        <v>2000</v>
      </c>
      <c r="F114" s="479">
        <v>43007</v>
      </c>
      <c r="G114" s="480">
        <v>46660</v>
      </c>
      <c r="H114" s="474">
        <v>10</v>
      </c>
      <c r="I114" s="475" t="s">
        <v>12</v>
      </c>
      <c r="J114" s="481">
        <v>5.1000000000000004E-3</v>
      </c>
      <c r="K114" s="509">
        <v>7.1</v>
      </c>
    </row>
    <row r="115" spans="2:11" x14ac:dyDescent="0.45">
      <c r="B115" s="1019"/>
      <c r="C115" s="299" t="s">
        <v>35</v>
      </c>
      <c r="D115" s="158">
        <v>1000</v>
      </c>
      <c r="E115" s="159">
        <v>1000</v>
      </c>
      <c r="F115" s="144">
        <v>43010</v>
      </c>
      <c r="G115" s="145">
        <v>46660</v>
      </c>
      <c r="H115" s="146">
        <v>10</v>
      </c>
      <c r="I115" s="160" t="s">
        <v>12</v>
      </c>
      <c r="J115" s="161">
        <v>6.1799999999999997E-3</v>
      </c>
      <c r="K115" s="162">
        <v>7.1</v>
      </c>
    </row>
    <row r="116" spans="2:11" ht="15" customHeight="1" x14ac:dyDescent="0.45">
      <c r="B116" s="1019"/>
      <c r="C116" s="444" t="s">
        <v>52</v>
      </c>
      <c r="D116" s="445">
        <v>1500</v>
      </c>
      <c r="E116" s="1080">
        <v>3000</v>
      </c>
      <c r="F116" s="1130">
        <v>43010</v>
      </c>
      <c r="G116" s="1133">
        <v>45565</v>
      </c>
      <c r="H116" s="1136">
        <v>7</v>
      </c>
      <c r="I116" s="1139" t="s">
        <v>12</v>
      </c>
      <c r="J116" s="1142">
        <v>3.163E-3</v>
      </c>
      <c r="K116" s="1046">
        <v>4.0999999999999996</v>
      </c>
    </row>
    <row r="117" spans="2:11" ht="15" customHeight="1" x14ac:dyDescent="0.45">
      <c r="B117" s="1019"/>
      <c r="C117" s="545" t="s">
        <v>55</v>
      </c>
      <c r="D117" s="547">
        <v>1000</v>
      </c>
      <c r="E117" s="1129">
        <v>0</v>
      </c>
      <c r="F117" s="1131"/>
      <c r="G117" s="1134"/>
      <c r="H117" s="1137"/>
      <c r="I117" s="1140"/>
      <c r="J117" s="1143"/>
      <c r="K117" s="1128"/>
    </row>
    <row r="118" spans="2:11" ht="15" customHeight="1" x14ac:dyDescent="0.45">
      <c r="B118" s="1019"/>
      <c r="C118" s="446" t="s">
        <v>49</v>
      </c>
      <c r="D118" s="447">
        <v>500</v>
      </c>
      <c r="E118" s="1081">
        <v>0</v>
      </c>
      <c r="F118" s="1132"/>
      <c r="G118" s="1135"/>
      <c r="H118" s="1138"/>
      <c r="I118" s="1141"/>
      <c r="J118" s="1144"/>
      <c r="K118" s="1054"/>
    </row>
    <row r="119" spans="2:11" ht="15" customHeight="1" x14ac:dyDescent="0.45">
      <c r="B119" s="1019"/>
      <c r="C119" s="301" t="s">
        <v>56</v>
      </c>
      <c r="D119" s="256">
        <v>4764</v>
      </c>
      <c r="E119" s="1157">
        <v>6500</v>
      </c>
      <c r="F119" s="1159">
        <v>43014</v>
      </c>
      <c r="G119" s="1161">
        <v>45504</v>
      </c>
      <c r="H119" s="1163">
        <v>6.8</v>
      </c>
      <c r="I119" s="1165" t="s">
        <v>12</v>
      </c>
      <c r="J119" s="1167">
        <v>4.6958E-3</v>
      </c>
      <c r="K119" s="1103">
        <v>3.9</v>
      </c>
    </row>
    <row r="120" spans="2:11" ht="15" customHeight="1" x14ac:dyDescent="0.45">
      <c r="B120" s="1019"/>
      <c r="C120" s="347" t="s">
        <v>18</v>
      </c>
      <c r="D120" s="348">
        <v>1735</v>
      </c>
      <c r="E120" s="1158">
        <v>0</v>
      </c>
      <c r="F120" s="1160"/>
      <c r="G120" s="1162"/>
      <c r="H120" s="1164"/>
      <c r="I120" s="1166"/>
      <c r="J120" s="1168"/>
      <c r="K120" s="1104"/>
    </row>
    <row r="121" spans="2:11" ht="15" customHeight="1" x14ac:dyDescent="0.45">
      <c r="B121" s="1019"/>
      <c r="C121" s="444" t="s">
        <v>57</v>
      </c>
      <c r="D121" s="445">
        <v>3300</v>
      </c>
      <c r="E121" s="1069">
        <v>4500</v>
      </c>
      <c r="F121" s="1150">
        <v>43061</v>
      </c>
      <c r="G121" s="1152">
        <v>45982</v>
      </c>
      <c r="H121" s="1154">
        <v>8</v>
      </c>
      <c r="I121" s="1053" t="s">
        <v>12</v>
      </c>
      <c r="J121" s="1155">
        <v>4.6464999999999996E-3</v>
      </c>
      <c r="K121" s="1046">
        <v>5.2</v>
      </c>
    </row>
    <row r="122" spans="2:11" ht="15" customHeight="1" x14ac:dyDescent="0.45">
      <c r="B122" s="1019"/>
      <c r="C122" s="446" t="s">
        <v>18</v>
      </c>
      <c r="D122" s="447">
        <v>1200</v>
      </c>
      <c r="E122" s="1037">
        <v>0</v>
      </c>
      <c r="F122" s="1151"/>
      <c r="G122" s="1153"/>
      <c r="H122" s="1138"/>
      <c r="I122" s="1053"/>
      <c r="J122" s="1156"/>
      <c r="K122" s="1033"/>
    </row>
    <row r="123" spans="2:11" ht="15" customHeight="1" x14ac:dyDescent="0.45">
      <c r="B123" s="1019"/>
      <c r="C123" s="301" t="s">
        <v>57</v>
      </c>
      <c r="D123" s="256">
        <v>3300</v>
      </c>
      <c r="E123" s="1177">
        <v>4500</v>
      </c>
      <c r="F123" s="1179">
        <v>43061</v>
      </c>
      <c r="G123" s="1008">
        <v>46164</v>
      </c>
      <c r="H123" s="1182">
        <v>8.5</v>
      </c>
      <c r="I123" s="1184" t="s">
        <v>12</v>
      </c>
      <c r="J123" s="1185">
        <v>5.0781999999999997E-3</v>
      </c>
      <c r="K123" s="1016">
        <v>5.7</v>
      </c>
    </row>
    <row r="124" spans="2:11" ht="15" customHeight="1" x14ac:dyDescent="0.45">
      <c r="B124" s="1019"/>
      <c r="C124" s="347" t="s">
        <v>18</v>
      </c>
      <c r="D124" s="348">
        <v>1200</v>
      </c>
      <c r="E124" s="1178">
        <v>0</v>
      </c>
      <c r="F124" s="1180"/>
      <c r="G124" s="1181"/>
      <c r="H124" s="1183"/>
      <c r="I124" s="1184"/>
      <c r="J124" s="1186"/>
      <c r="K124" s="1017"/>
    </row>
    <row r="125" spans="2:11" x14ac:dyDescent="0.45">
      <c r="B125" s="1019"/>
      <c r="C125" s="439" t="s">
        <v>33</v>
      </c>
      <c r="D125" s="440">
        <v>1000</v>
      </c>
      <c r="E125" s="441">
        <v>1000</v>
      </c>
      <c r="F125" s="461">
        <v>43061</v>
      </c>
      <c r="G125" s="462">
        <v>46713</v>
      </c>
      <c r="H125" s="448">
        <v>10</v>
      </c>
      <c r="I125" s="449" t="s">
        <v>12</v>
      </c>
      <c r="J125" s="450">
        <v>5.9300000000000004E-3</v>
      </c>
      <c r="K125" s="448">
        <v>7.2</v>
      </c>
    </row>
    <row r="126" spans="2:11" x14ac:dyDescent="0.45">
      <c r="B126" s="1019"/>
      <c r="C126" s="357" t="s">
        <v>44</v>
      </c>
      <c r="D126" s="358">
        <v>2000</v>
      </c>
      <c r="E126" s="359">
        <v>2000</v>
      </c>
      <c r="F126" s="51">
        <v>43061</v>
      </c>
      <c r="G126" s="52">
        <v>46713</v>
      </c>
      <c r="H126" s="53">
        <v>10</v>
      </c>
      <c r="I126" s="38" t="s">
        <v>12</v>
      </c>
      <c r="J126" s="66">
        <v>5.9300000000000004E-3</v>
      </c>
      <c r="K126" s="53">
        <v>7.2</v>
      </c>
    </row>
    <row r="127" spans="2:11" x14ac:dyDescent="0.45">
      <c r="B127" s="1019"/>
      <c r="C127" s="439" t="s">
        <v>29</v>
      </c>
      <c r="D127" s="440">
        <v>2500</v>
      </c>
      <c r="E127" s="441">
        <v>2500</v>
      </c>
      <c r="F127" s="442">
        <v>43098</v>
      </c>
      <c r="G127" s="443">
        <v>46749</v>
      </c>
      <c r="H127" s="448">
        <v>10</v>
      </c>
      <c r="I127" s="449" t="s">
        <v>12</v>
      </c>
      <c r="J127" s="450">
        <v>6.1500000000000001E-3</v>
      </c>
      <c r="K127" s="448">
        <v>7.3</v>
      </c>
    </row>
    <row r="128" spans="2:11" x14ac:dyDescent="0.45">
      <c r="B128" s="1019"/>
      <c r="C128" s="299" t="s">
        <v>23</v>
      </c>
      <c r="D128" s="381">
        <v>2000</v>
      </c>
      <c r="E128" s="159">
        <v>2000</v>
      </c>
      <c r="F128" s="116">
        <v>43112</v>
      </c>
      <c r="G128" s="117">
        <v>46764</v>
      </c>
      <c r="H128" s="146">
        <v>10</v>
      </c>
      <c r="I128" s="160" t="s">
        <v>12</v>
      </c>
      <c r="J128" s="141">
        <v>6.43E-3</v>
      </c>
      <c r="K128" s="162">
        <v>7.4</v>
      </c>
    </row>
    <row r="129" spans="2:11" x14ac:dyDescent="0.45">
      <c r="B129" s="1019"/>
      <c r="C129" s="444" t="s">
        <v>20</v>
      </c>
      <c r="D129" s="445">
        <v>5500</v>
      </c>
      <c r="E129" s="445">
        <v>5500</v>
      </c>
      <c r="F129" s="483">
        <v>43189</v>
      </c>
      <c r="G129" s="462">
        <v>45930</v>
      </c>
      <c r="H129" s="484">
        <v>7.5</v>
      </c>
      <c r="I129" s="475" t="s">
        <v>12</v>
      </c>
      <c r="J129" s="430">
        <v>4.3899999999999998E-3</v>
      </c>
      <c r="K129" s="506">
        <v>5.0999999999999996</v>
      </c>
    </row>
    <row r="130" spans="2:11" x14ac:dyDescent="0.45">
      <c r="B130" s="1019"/>
      <c r="C130" s="301" t="s">
        <v>20</v>
      </c>
      <c r="D130" s="256">
        <v>3000</v>
      </c>
      <c r="E130" s="256">
        <v>3000</v>
      </c>
      <c r="F130" s="257">
        <v>43189</v>
      </c>
      <c r="G130" s="229">
        <v>45747</v>
      </c>
      <c r="H130" s="258">
        <v>7</v>
      </c>
      <c r="I130" s="160" t="s">
        <v>12</v>
      </c>
      <c r="J130" s="39">
        <v>3.9899999999999996E-3</v>
      </c>
      <c r="K130" s="259">
        <v>4.5999999999999996</v>
      </c>
    </row>
    <row r="131" spans="2:11" x14ac:dyDescent="0.45">
      <c r="B131" s="1019"/>
      <c r="C131" s="444" t="s">
        <v>15</v>
      </c>
      <c r="D131" s="445">
        <v>8500</v>
      </c>
      <c r="E131" s="445">
        <v>8500</v>
      </c>
      <c r="F131" s="485">
        <v>43311</v>
      </c>
      <c r="G131" s="486">
        <v>47330</v>
      </c>
      <c r="H131" s="487">
        <v>11</v>
      </c>
      <c r="I131" s="488" t="s">
        <v>12</v>
      </c>
      <c r="J131" s="489">
        <v>7.7099999999999998E-3</v>
      </c>
      <c r="K131" s="510">
        <v>8.9</v>
      </c>
    </row>
    <row r="132" spans="2:11" x14ac:dyDescent="0.45">
      <c r="B132" s="1019"/>
      <c r="C132" s="65" t="s">
        <v>17</v>
      </c>
      <c r="D132" s="305">
        <v>2000</v>
      </c>
      <c r="E132" s="305">
        <v>2000</v>
      </c>
      <c r="F132" s="229">
        <v>43371</v>
      </c>
      <c r="G132" s="229">
        <v>44104</v>
      </c>
      <c r="H132" s="306">
        <v>2</v>
      </c>
      <c r="I132" s="307" t="s">
        <v>11</v>
      </c>
      <c r="J132" s="308">
        <v>1.9727E-3</v>
      </c>
      <c r="K132" s="306">
        <v>0.1</v>
      </c>
    </row>
    <row r="133" spans="2:11" x14ac:dyDescent="0.45">
      <c r="B133" s="1019"/>
      <c r="C133" s="468" t="s">
        <v>22</v>
      </c>
      <c r="D133" s="490">
        <v>3500</v>
      </c>
      <c r="E133" s="490">
        <v>3500</v>
      </c>
      <c r="F133" s="462">
        <v>43371</v>
      </c>
      <c r="G133" s="462">
        <v>46477</v>
      </c>
      <c r="H133" s="491">
        <v>8.5</v>
      </c>
      <c r="I133" s="492" t="s">
        <v>12</v>
      </c>
      <c r="J133" s="493">
        <v>5.64E-3</v>
      </c>
      <c r="K133" s="491">
        <v>6.6</v>
      </c>
    </row>
    <row r="134" spans="2:11" x14ac:dyDescent="0.45">
      <c r="B134" s="1019"/>
      <c r="C134" s="299" t="s">
        <v>22</v>
      </c>
      <c r="D134" s="305">
        <v>3000</v>
      </c>
      <c r="E134" s="305">
        <v>3000</v>
      </c>
      <c r="F134" s="229">
        <v>43371</v>
      </c>
      <c r="G134" s="229">
        <v>46660</v>
      </c>
      <c r="H134" s="306">
        <v>9</v>
      </c>
      <c r="I134" s="307" t="s">
        <v>12</v>
      </c>
      <c r="J134" s="308">
        <v>6.1000000000000004E-3</v>
      </c>
      <c r="K134" s="306">
        <v>7.1</v>
      </c>
    </row>
    <row r="135" spans="2:11" ht="15" customHeight="1" x14ac:dyDescent="0.45">
      <c r="B135" s="1019"/>
      <c r="C135" s="545" t="s">
        <v>49</v>
      </c>
      <c r="D135" s="496">
        <v>500</v>
      </c>
      <c r="E135" s="1022">
        <v>1000</v>
      </c>
      <c r="F135" s="1077">
        <v>43462</v>
      </c>
      <c r="G135" s="1077">
        <v>46017</v>
      </c>
      <c r="H135" s="1204">
        <v>7</v>
      </c>
      <c r="I135" s="1205" t="s">
        <v>12</v>
      </c>
      <c r="J135" s="1207">
        <v>2.238E-3</v>
      </c>
      <c r="K135" s="1204">
        <v>5.3</v>
      </c>
    </row>
    <row r="136" spans="2:11" ht="15" customHeight="1" x14ac:dyDescent="0.45">
      <c r="B136" s="1019"/>
      <c r="C136" s="546" t="s">
        <v>113</v>
      </c>
      <c r="D136" s="447">
        <v>500</v>
      </c>
      <c r="E136" s="1023"/>
      <c r="F136" s="1203"/>
      <c r="G136" s="1203"/>
      <c r="H136" s="1203"/>
      <c r="I136" s="1206"/>
      <c r="J136" s="1023"/>
      <c r="K136" s="1203"/>
    </row>
    <row r="137" spans="2:11" x14ac:dyDescent="0.45">
      <c r="B137" s="1019"/>
      <c r="C137" s="65" t="s">
        <v>39</v>
      </c>
      <c r="D137" s="305">
        <v>500</v>
      </c>
      <c r="E137" s="305">
        <v>500</v>
      </c>
      <c r="F137" s="229">
        <v>43462</v>
      </c>
      <c r="G137" s="229">
        <v>47115</v>
      </c>
      <c r="H137" s="306">
        <v>10</v>
      </c>
      <c r="I137" s="307" t="s">
        <v>12</v>
      </c>
      <c r="J137" s="308">
        <v>5.3749999999999996E-3</v>
      </c>
      <c r="K137" s="306">
        <v>8.3000000000000007</v>
      </c>
    </row>
    <row r="138" spans="2:11" x14ac:dyDescent="0.45">
      <c r="B138" s="1019"/>
      <c r="C138" s="494" t="s">
        <v>56</v>
      </c>
      <c r="D138" s="490">
        <v>4500</v>
      </c>
      <c r="E138" s="490">
        <v>4500</v>
      </c>
      <c r="F138" s="462">
        <v>43524</v>
      </c>
      <c r="G138" s="462">
        <v>44253</v>
      </c>
      <c r="H138" s="491">
        <v>2</v>
      </c>
      <c r="I138" s="492" t="s">
        <v>11</v>
      </c>
      <c r="J138" s="493">
        <v>1.9727E-3</v>
      </c>
      <c r="K138" s="491">
        <v>0.5</v>
      </c>
    </row>
    <row r="139" spans="2:11" x14ac:dyDescent="0.45">
      <c r="B139" s="1019"/>
      <c r="C139" s="255" t="s">
        <v>17</v>
      </c>
      <c r="D139" s="302">
        <v>2000</v>
      </c>
      <c r="E139" s="302">
        <v>2000</v>
      </c>
      <c r="F139" s="270">
        <v>43524</v>
      </c>
      <c r="G139" s="270">
        <v>44439</v>
      </c>
      <c r="H139" s="303">
        <v>2.5</v>
      </c>
      <c r="I139" s="304" t="s">
        <v>11</v>
      </c>
      <c r="J139" s="407">
        <v>2.1727000000000001E-3</v>
      </c>
      <c r="K139" s="303">
        <v>1</v>
      </c>
    </row>
    <row r="140" spans="2:11" x14ac:dyDescent="0.45">
      <c r="B140" s="1020"/>
      <c r="C140" s="494" t="s">
        <v>56</v>
      </c>
      <c r="D140" s="490">
        <v>7500</v>
      </c>
      <c r="E140" s="490">
        <v>7500</v>
      </c>
      <c r="F140" s="462">
        <v>43553</v>
      </c>
      <c r="G140" s="462">
        <v>46843</v>
      </c>
      <c r="H140" s="491">
        <v>9.0164383561643842</v>
      </c>
      <c r="I140" s="492" t="s">
        <v>12</v>
      </c>
      <c r="J140" s="493">
        <v>3.8999999999999998E-3</v>
      </c>
      <c r="K140" s="491">
        <v>7.6</v>
      </c>
    </row>
    <row r="141" spans="2:11" x14ac:dyDescent="0.45">
      <c r="B141" s="1020"/>
      <c r="C141" s="65" t="s">
        <v>17</v>
      </c>
      <c r="D141" s="305">
        <v>5000</v>
      </c>
      <c r="E141" s="305">
        <v>5000</v>
      </c>
      <c r="F141" s="229">
        <v>43553</v>
      </c>
      <c r="G141" s="229">
        <v>46843</v>
      </c>
      <c r="H141" s="306">
        <v>9.0164383561643842</v>
      </c>
      <c r="I141" s="307" t="s">
        <v>12</v>
      </c>
      <c r="J141" s="308">
        <v>4.7426999999999999E-3</v>
      </c>
      <c r="K141" s="306">
        <v>7.6</v>
      </c>
    </row>
    <row r="142" spans="2:11" x14ac:dyDescent="0.45">
      <c r="B142" s="1020"/>
      <c r="C142" s="494" t="s">
        <v>56</v>
      </c>
      <c r="D142" s="490">
        <v>7500</v>
      </c>
      <c r="E142" s="490">
        <v>7500</v>
      </c>
      <c r="F142" s="462">
        <v>43553</v>
      </c>
      <c r="G142" s="462">
        <v>47025</v>
      </c>
      <c r="H142" s="491">
        <v>9.5150684931506841</v>
      </c>
      <c r="I142" s="492" t="s">
        <v>12</v>
      </c>
      <c r="J142" s="493">
        <v>4.45E-3</v>
      </c>
      <c r="K142" s="491">
        <v>8.1</v>
      </c>
    </row>
    <row r="143" spans="2:11" x14ac:dyDescent="0.45">
      <c r="B143" s="1020"/>
      <c r="C143" s="65" t="s">
        <v>56</v>
      </c>
      <c r="D143" s="305">
        <v>2500</v>
      </c>
      <c r="E143" s="305">
        <v>2500</v>
      </c>
      <c r="F143" s="229">
        <v>43553</v>
      </c>
      <c r="G143" s="229">
        <v>44286</v>
      </c>
      <c r="H143" s="306">
        <v>2.010958904109589</v>
      </c>
      <c r="I143" s="307" t="s">
        <v>10</v>
      </c>
      <c r="J143" s="308">
        <v>1.9727E-3</v>
      </c>
      <c r="K143" s="306">
        <v>0.6</v>
      </c>
    </row>
    <row r="144" spans="2:11" x14ac:dyDescent="0.45">
      <c r="B144" s="1020"/>
      <c r="C144" s="494" t="s">
        <v>56</v>
      </c>
      <c r="D144" s="490">
        <v>5000</v>
      </c>
      <c r="E144" s="490">
        <v>5000</v>
      </c>
      <c r="F144" s="462">
        <v>43637</v>
      </c>
      <c r="G144" s="462">
        <v>44368</v>
      </c>
      <c r="H144" s="491">
        <v>2.0054794520547947</v>
      </c>
      <c r="I144" s="492" t="s">
        <v>10</v>
      </c>
      <c r="J144" s="493">
        <v>1.9727E-3</v>
      </c>
      <c r="K144" s="491">
        <v>0.8</v>
      </c>
    </row>
    <row r="145" spans="2:11" x14ac:dyDescent="0.45">
      <c r="B145" s="1020"/>
      <c r="C145" s="65" t="s">
        <v>17</v>
      </c>
      <c r="D145" s="305">
        <v>2000</v>
      </c>
      <c r="E145" s="305">
        <v>2000</v>
      </c>
      <c r="F145" s="229">
        <v>43637</v>
      </c>
      <c r="G145" s="229">
        <v>44551</v>
      </c>
      <c r="H145" s="306">
        <v>2.506849315068493</v>
      </c>
      <c r="I145" s="307" t="s">
        <v>10</v>
      </c>
      <c r="J145" s="308">
        <v>2.1727000000000001E-3</v>
      </c>
      <c r="K145" s="306">
        <v>1.3</v>
      </c>
    </row>
    <row r="146" spans="2:11" x14ac:dyDescent="0.45">
      <c r="B146" s="1020"/>
      <c r="C146" s="495" t="s">
        <v>56</v>
      </c>
      <c r="D146" s="496">
        <v>5500</v>
      </c>
      <c r="E146" s="496">
        <v>5500</v>
      </c>
      <c r="F146" s="486">
        <v>43707</v>
      </c>
      <c r="G146" s="486">
        <v>44620</v>
      </c>
      <c r="H146" s="497">
        <v>2.504109589041096</v>
      </c>
      <c r="I146" s="498" t="s">
        <v>10</v>
      </c>
      <c r="J146" s="511">
        <v>2.2726999999999999E-3</v>
      </c>
      <c r="K146" s="497">
        <v>1.5</v>
      </c>
    </row>
    <row r="147" spans="2:11" x14ac:dyDescent="0.45">
      <c r="B147" s="1020"/>
      <c r="C147" s="65" t="s">
        <v>23</v>
      </c>
      <c r="D147" s="526">
        <v>3000</v>
      </c>
      <c r="E147" s="305">
        <v>3000</v>
      </c>
      <c r="F147" s="229">
        <v>43712</v>
      </c>
      <c r="G147" s="229">
        <v>47365</v>
      </c>
      <c r="H147" s="306">
        <v>10</v>
      </c>
      <c r="I147" s="307" t="s">
        <v>185</v>
      </c>
      <c r="J147" s="308">
        <v>2.66E-3</v>
      </c>
      <c r="K147" s="306">
        <v>9</v>
      </c>
    </row>
    <row r="148" spans="2:11" x14ac:dyDescent="0.45">
      <c r="B148" s="1020"/>
      <c r="C148" s="548" t="s">
        <v>21</v>
      </c>
      <c r="D148" s="490">
        <v>2000</v>
      </c>
      <c r="E148" s="490">
        <v>2000</v>
      </c>
      <c r="F148" s="462">
        <v>43712</v>
      </c>
      <c r="G148" s="462">
        <v>47365</v>
      </c>
      <c r="H148" s="491">
        <v>10</v>
      </c>
      <c r="I148" s="492" t="s">
        <v>185</v>
      </c>
      <c r="J148" s="493">
        <v>2.66E-3</v>
      </c>
      <c r="K148" s="491">
        <v>9</v>
      </c>
    </row>
    <row r="149" spans="2:11" x14ac:dyDescent="0.45">
      <c r="B149" s="1020"/>
      <c r="C149" s="65" t="s">
        <v>56</v>
      </c>
      <c r="D149" s="305">
        <v>5500</v>
      </c>
      <c r="E149" s="305">
        <v>5500</v>
      </c>
      <c r="F149" s="229">
        <v>43740</v>
      </c>
      <c r="G149" s="229">
        <v>46843</v>
      </c>
      <c r="H149" s="306">
        <v>8.5</v>
      </c>
      <c r="I149" s="307" t="s">
        <v>185</v>
      </c>
      <c r="J149" s="308">
        <v>2.5500000000000002E-3</v>
      </c>
      <c r="K149" s="306">
        <v>7.6</v>
      </c>
    </row>
    <row r="150" spans="2:11" x14ac:dyDescent="0.45">
      <c r="B150" s="1020"/>
      <c r="C150" s="494" t="s">
        <v>17</v>
      </c>
      <c r="D150" s="490">
        <v>2000</v>
      </c>
      <c r="E150" s="490">
        <v>2000</v>
      </c>
      <c r="F150" s="462">
        <v>43740</v>
      </c>
      <c r="G150" s="462">
        <v>47028</v>
      </c>
      <c r="H150" s="491">
        <v>9</v>
      </c>
      <c r="I150" s="492" t="s">
        <v>185</v>
      </c>
      <c r="J150" s="493">
        <v>3.8996999999999999E-3</v>
      </c>
      <c r="K150" s="491">
        <v>8.1</v>
      </c>
    </row>
    <row r="151" spans="2:11" x14ac:dyDescent="0.45">
      <c r="B151" s="1020"/>
      <c r="C151" s="65" t="s">
        <v>34</v>
      </c>
      <c r="D151" s="305">
        <v>1000</v>
      </c>
      <c r="E151" s="305">
        <v>1000</v>
      </c>
      <c r="F151" s="229">
        <v>43745</v>
      </c>
      <c r="G151" s="229">
        <v>47396</v>
      </c>
      <c r="H151" s="306">
        <v>10</v>
      </c>
      <c r="I151" s="307" t="s">
        <v>185</v>
      </c>
      <c r="J151" s="308">
        <v>3.0999999999999999E-3</v>
      </c>
      <c r="K151" s="306">
        <v>9.1</v>
      </c>
    </row>
    <row r="152" spans="2:11" x14ac:dyDescent="0.45">
      <c r="B152" s="1020"/>
      <c r="C152" s="494" t="s">
        <v>37</v>
      </c>
      <c r="D152" s="490">
        <v>1000</v>
      </c>
      <c r="E152" s="490">
        <v>1000</v>
      </c>
      <c r="F152" s="462">
        <v>43745</v>
      </c>
      <c r="G152" s="462">
        <v>47396</v>
      </c>
      <c r="H152" s="491">
        <v>10</v>
      </c>
      <c r="I152" s="492" t="s">
        <v>185</v>
      </c>
      <c r="J152" s="493">
        <v>3.0999999999999999E-3</v>
      </c>
      <c r="K152" s="491">
        <v>9.1</v>
      </c>
    </row>
    <row r="153" spans="2:11" x14ac:dyDescent="0.45">
      <c r="B153" s="1020"/>
      <c r="C153" s="65" t="s">
        <v>56</v>
      </c>
      <c r="D153" s="305">
        <v>5900</v>
      </c>
      <c r="E153" s="305">
        <v>5900</v>
      </c>
      <c r="F153" s="229">
        <v>43819</v>
      </c>
      <c r="G153" s="229">
        <v>46741</v>
      </c>
      <c r="H153" s="306">
        <v>8</v>
      </c>
      <c r="I153" s="307" t="s">
        <v>185</v>
      </c>
      <c r="J153" s="308">
        <v>3.0999999999999999E-3</v>
      </c>
      <c r="K153" s="306">
        <v>7.3</v>
      </c>
    </row>
    <row r="154" spans="2:11" x14ac:dyDescent="0.45">
      <c r="B154" s="1020"/>
      <c r="C154" s="494" t="s">
        <v>17</v>
      </c>
      <c r="D154" s="490">
        <v>2100</v>
      </c>
      <c r="E154" s="490">
        <v>2100</v>
      </c>
      <c r="F154" s="462">
        <v>43819</v>
      </c>
      <c r="G154" s="462">
        <v>46741</v>
      </c>
      <c r="H154" s="491">
        <v>8</v>
      </c>
      <c r="I154" s="492" t="s">
        <v>185</v>
      </c>
      <c r="J154" s="493">
        <v>3.8912999999999999E-3</v>
      </c>
      <c r="K154" s="491">
        <v>7.3</v>
      </c>
    </row>
    <row r="155" spans="2:11" x14ac:dyDescent="0.45">
      <c r="B155" s="1020"/>
      <c r="C155" s="65" t="s">
        <v>56</v>
      </c>
      <c r="D155" s="305">
        <v>9600</v>
      </c>
      <c r="E155" s="305">
        <v>9600</v>
      </c>
      <c r="F155" s="229">
        <v>43909</v>
      </c>
      <c r="G155" s="229">
        <v>47561</v>
      </c>
      <c r="H155" s="306">
        <v>10</v>
      </c>
      <c r="I155" s="307" t="s">
        <v>185</v>
      </c>
      <c r="J155" s="308">
        <v>3.8E-3</v>
      </c>
      <c r="K155" s="306">
        <v>9.6</v>
      </c>
    </row>
    <row r="156" spans="2:11" x14ac:dyDescent="0.45">
      <c r="B156" s="1020"/>
      <c r="C156" s="494" t="s">
        <v>17</v>
      </c>
      <c r="D156" s="490">
        <v>3400</v>
      </c>
      <c r="E156" s="490">
        <v>3400</v>
      </c>
      <c r="F156" s="462">
        <v>43909</v>
      </c>
      <c r="G156" s="462">
        <v>47015</v>
      </c>
      <c r="H156" s="491">
        <v>8.5</v>
      </c>
      <c r="I156" s="492" t="s">
        <v>185</v>
      </c>
      <c r="J156" s="493">
        <v>3.5596E-3</v>
      </c>
      <c r="K156" s="491">
        <v>8.1</v>
      </c>
    </row>
    <row r="157" spans="2:11" x14ac:dyDescent="0.45">
      <c r="B157" s="1020"/>
      <c r="C157" s="65" t="s">
        <v>56</v>
      </c>
      <c r="D157" s="305">
        <v>3300</v>
      </c>
      <c r="E157" s="305">
        <v>3300</v>
      </c>
      <c r="F157" s="229">
        <v>43923</v>
      </c>
      <c r="G157" s="229">
        <v>47575</v>
      </c>
      <c r="H157" s="306">
        <v>10</v>
      </c>
      <c r="I157" s="307" t="s">
        <v>185</v>
      </c>
      <c r="J157" s="308">
        <v>4.3E-3</v>
      </c>
      <c r="K157" s="306">
        <v>9.6</v>
      </c>
    </row>
    <row r="158" spans="2:11" x14ac:dyDescent="0.45">
      <c r="B158" s="1020"/>
      <c r="C158" s="494" t="s">
        <v>17</v>
      </c>
      <c r="D158" s="490">
        <v>1200</v>
      </c>
      <c r="E158" s="490">
        <v>1200</v>
      </c>
      <c r="F158" s="462">
        <v>43923</v>
      </c>
      <c r="G158" s="462">
        <v>46843</v>
      </c>
      <c r="H158" s="491">
        <v>8</v>
      </c>
      <c r="I158" s="492" t="s">
        <v>185</v>
      </c>
      <c r="J158" s="493">
        <v>3.5929E-3</v>
      </c>
      <c r="K158" s="491">
        <v>7.6</v>
      </c>
    </row>
    <row r="159" spans="2:11" x14ac:dyDescent="0.45">
      <c r="B159" s="1020"/>
      <c r="C159" s="255" t="s">
        <v>20</v>
      </c>
      <c r="D159" s="305">
        <v>3000</v>
      </c>
      <c r="E159" s="305">
        <v>3000</v>
      </c>
      <c r="F159" s="229">
        <v>43923</v>
      </c>
      <c r="G159" s="229">
        <v>46843</v>
      </c>
      <c r="H159" s="306">
        <v>8</v>
      </c>
      <c r="I159" s="307" t="s">
        <v>185</v>
      </c>
      <c r="J159" s="308">
        <v>3.075E-3</v>
      </c>
      <c r="K159" s="306">
        <v>7.6</v>
      </c>
    </row>
    <row r="160" spans="2:11" x14ac:dyDescent="0.45">
      <c r="B160" s="1020"/>
      <c r="C160" s="549" t="s">
        <v>31</v>
      </c>
      <c r="D160" s="490">
        <v>1500</v>
      </c>
      <c r="E160" s="490">
        <v>1500</v>
      </c>
      <c r="F160" s="462">
        <v>43928</v>
      </c>
      <c r="G160" s="462">
        <v>47578</v>
      </c>
      <c r="H160" s="491">
        <v>10</v>
      </c>
      <c r="I160" s="492" t="s">
        <v>185</v>
      </c>
      <c r="J160" s="493">
        <v>3.6900000000000001E-3</v>
      </c>
      <c r="K160" s="491">
        <v>9.6</v>
      </c>
    </row>
    <row r="161" spans="2:11" x14ac:dyDescent="0.45">
      <c r="B161" s="1020"/>
      <c r="C161" s="513" t="s">
        <v>33</v>
      </c>
      <c r="D161" s="305">
        <v>1000</v>
      </c>
      <c r="E161" s="305">
        <v>1000</v>
      </c>
      <c r="F161" s="229">
        <v>43928</v>
      </c>
      <c r="G161" s="229">
        <v>47578</v>
      </c>
      <c r="H161" s="306">
        <v>10</v>
      </c>
      <c r="I161" s="307" t="s">
        <v>185</v>
      </c>
      <c r="J161" s="308">
        <v>3.6900000000000001E-3</v>
      </c>
      <c r="K161" s="306">
        <v>9.6</v>
      </c>
    </row>
    <row r="162" spans="2:11" x14ac:dyDescent="0.45">
      <c r="B162" s="1020"/>
      <c r="C162" s="494" t="s">
        <v>56</v>
      </c>
      <c r="D162" s="490">
        <v>2500</v>
      </c>
      <c r="E162" s="490">
        <v>2500</v>
      </c>
      <c r="F162" s="462">
        <v>43951</v>
      </c>
      <c r="G162" s="462">
        <v>44679</v>
      </c>
      <c r="H162" s="491">
        <v>2</v>
      </c>
      <c r="I162" s="498" t="s">
        <v>10</v>
      </c>
      <c r="J162" s="493">
        <v>1.9727E-3</v>
      </c>
      <c r="K162" s="491">
        <v>1.7</v>
      </c>
    </row>
    <row r="163" spans="2:11" ht="15" thickBot="1" x14ac:dyDescent="0.5">
      <c r="B163" s="1020"/>
      <c r="C163" s="527" t="s">
        <v>15</v>
      </c>
      <c r="D163" s="305">
        <v>4300</v>
      </c>
      <c r="E163" s="305">
        <v>4300</v>
      </c>
      <c r="F163" s="229">
        <v>44043</v>
      </c>
      <c r="G163" s="229">
        <v>47695</v>
      </c>
      <c r="H163" s="306">
        <v>10</v>
      </c>
      <c r="I163" s="307" t="s">
        <v>185</v>
      </c>
      <c r="J163" s="308">
        <v>3.7629999999999999E-3</v>
      </c>
      <c r="K163" s="306">
        <v>9.9</v>
      </c>
    </row>
    <row r="164" spans="2:11" ht="15.6" thickTop="1" thickBot="1" x14ac:dyDescent="0.5">
      <c r="B164" s="1021"/>
      <c r="C164" s="274" t="s">
        <v>111</v>
      </c>
      <c r="D164" s="180"/>
      <c r="E164" s="181">
        <v>360225</v>
      </c>
      <c r="F164" s="182"/>
      <c r="G164" s="182"/>
      <c r="H164" s="183"/>
      <c r="I164" s="184"/>
      <c r="J164" s="185"/>
      <c r="K164" s="186"/>
    </row>
    <row r="165" spans="2:11" ht="15.6" thickTop="1" thickBot="1" x14ac:dyDescent="0.5">
      <c r="B165" s="208"/>
      <c r="D165" s="209"/>
      <c r="E165" s="210"/>
      <c r="F165" s="205"/>
      <c r="G165" s="205"/>
      <c r="H165" s="206"/>
      <c r="I165" s="211"/>
      <c r="J165" s="212"/>
      <c r="K165" s="213"/>
    </row>
    <row r="166" spans="2:11" ht="18.600000000000001" thickTop="1" thickBot="1" x14ac:dyDescent="0.5">
      <c r="B166" s="956" t="s">
        <v>59</v>
      </c>
      <c r="C166" s="886"/>
      <c r="D166" s="886"/>
      <c r="E166" s="260">
        <v>367225</v>
      </c>
      <c r="F166" s="215"/>
      <c r="G166" s="215"/>
      <c r="H166" s="216"/>
      <c r="I166" s="215"/>
      <c r="J166" s="217"/>
      <c r="K166" s="268">
        <v>4.4000000000000004</v>
      </c>
    </row>
    <row r="167" spans="2:11" ht="15" thickTop="1" x14ac:dyDescent="0.45"/>
    <row r="168" spans="2:11" s="261" customFormat="1" ht="15.75" customHeight="1" x14ac:dyDescent="0.45">
      <c r="B168" s="203" t="s">
        <v>189</v>
      </c>
      <c r="C168" s="203"/>
      <c r="D168" s="203"/>
      <c r="E168" s="203"/>
      <c r="F168" s="203"/>
      <c r="G168" s="203"/>
      <c r="H168" s="203"/>
      <c r="I168" s="203"/>
      <c r="J168" s="203"/>
      <c r="K168" s="203"/>
    </row>
    <row r="169" spans="2:11" s="261" customFormat="1" ht="15.75" customHeight="1" x14ac:dyDescent="0.45">
      <c r="B169" s="203" t="s">
        <v>190</v>
      </c>
      <c r="C169" s="203"/>
      <c r="D169" s="203"/>
      <c r="E169" s="262"/>
      <c r="F169" s="203"/>
      <c r="G169" s="203"/>
      <c r="H169" s="203"/>
      <c r="I169" s="203"/>
      <c r="J169" s="203"/>
      <c r="K169" s="203"/>
    </row>
    <row r="170" spans="2:11" s="261" customFormat="1" ht="15.75" customHeight="1" x14ac:dyDescent="0.45">
      <c r="B170" s="203" t="s">
        <v>125</v>
      </c>
      <c r="C170" s="203"/>
      <c r="D170" s="203"/>
      <c r="E170" s="203"/>
      <c r="F170" s="203"/>
      <c r="G170" s="203"/>
      <c r="H170" s="203"/>
      <c r="I170" s="203"/>
      <c r="J170" s="203"/>
      <c r="K170" s="203"/>
    </row>
    <row r="171" spans="2:11" customFormat="1" ht="18" x14ac:dyDescent="0.45">
      <c r="B171" s="245"/>
      <c r="C171" s="245"/>
      <c r="D171" s="245"/>
      <c r="E171" s="245"/>
      <c r="F171" s="245"/>
      <c r="G171" s="245"/>
      <c r="H171" s="245"/>
      <c r="I171" s="245"/>
      <c r="J171" s="245"/>
      <c r="K171" s="245"/>
    </row>
    <row r="172" spans="2:11" customFormat="1" ht="18" x14ac:dyDescent="0.45">
      <c r="B172" s="245"/>
      <c r="C172" s="245"/>
      <c r="D172" s="245"/>
      <c r="E172" s="245"/>
      <c r="F172" s="245"/>
      <c r="G172" s="245"/>
      <c r="H172" s="245"/>
      <c r="I172" s="245"/>
      <c r="J172" s="245"/>
      <c r="K172" s="245"/>
    </row>
    <row r="173" spans="2:11" s="220" customFormat="1" x14ac:dyDescent="0.45">
      <c r="B173" s="246"/>
      <c r="C173" s="246"/>
      <c r="D173" s="246"/>
      <c r="E173" s="246"/>
      <c r="F173" s="246"/>
      <c r="G173" s="246"/>
      <c r="H173" s="246"/>
      <c r="I173" s="246"/>
      <c r="J173" s="246"/>
      <c r="K173" s="246"/>
    </row>
    <row r="174" spans="2:11" customFormat="1" ht="15.75" customHeight="1" x14ac:dyDescent="0.45">
      <c r="B174" s="245"/>
      <c r="C174" s="245"/>
      <c r="D174" s="245"/>
      <c r="E174" s="245"/>
      <c r="F174" s="245"/>
      <c r="G174" s="245"/>
      <c r="H174" s="245"/>
      <c r="I174" s="245"/>
      <c r="J174" s="245"/>
      <c r="K174" s="245"/>
    </row>
    <row r="175" spans="2:11" customFormat="1" ht="18.75" customHeight="1" thickBot="1" x14ac:dyDescent="0.5">
      <c r="B175" s="860" t="s">
        <v>87</v>
      </c>
      <c r="C175" s="861"/>
      <c r="D175" s="862" t="s">
        <v>1</v>
      </c>
      <c r="E175" s="843"/>
      <c r="F175" s="247" t="s">
        <v>88</v>
      </c>
      <c r="G175" s="245"/>
      <c r="H175" s="245"/>
      <c r="I175" s="245"/>
      <c r="J175" s="245"/>
      <c r="K175" s="245"/>
    </row>
    <row r="176" spans="2:11" customFormat="1" ht="15.75" customHeight="1" thickTop="1" x14ac:dyDescent="0.45">
      <c r="B176" s="863" t="s">
        <v>127</v>
      </c>
      <c r="C176" s="864"/>
      <c r="D176" s="865">
        <v>135066.5</v>
      </c>
      <c r="E176" s="866"/>
      <c r="F176" s="502">
        <f>D176/$D$187</f>
        <v>0.36780311797944037</v>
      </c>
      <c r="G176" s="245"/>
      <c r="H176" s="245"/>
      <c r="I176" s="245"/>
      <c r="J176" s="245"/>
      <c r="K176" s="245"/>
    </row>
    <row r="177" spans="2:11" customFormat="1" ht="15.75" customHeight="1" x14ac:dyDescent="0.45">
      <c r="B177" s="881" t="s">
        <v>20</v>
      </c>
      <c r="C177" s="882"/>
      <c r="D177" s="883">
        <v>52500</v>
      </c>
      <c r="E177" s="884"/>
      <c r="F177" s="503">
        <f t="shared" ref="F177:F187" si="0">D177/$D$187</f>
        <v>0.14296412281298931</v>
      </c>
      <c r="G177" s="245"/>
      <c r="H177" s="245"/>
      <c r="I177" s="245"/>
      <c r="J177" s="245"/>
      <c r="K177" s="245"/>
    </row>
    <row r="178" spans="2:11" customFormat="1" ht="15.75" customHeight="1" x14ac:dyDescent="0.45">
      <c r="B178" s="848" t="s">
        <v>18</v>
      </c>
      <c r="C178" s="849"/>
      <c r="D178" s="850">
        <v>43508.5</v>
      </c>
      <c r="E178" s="851"/>
      <c r="F178" s="504">
        <f t="shared" si="0"/>
        <v>0.11847913404588467</v>
      </c>
      <c r="G178" s="245"/>
      <c r="H178" s="245"/>
      <c r="I178" s="245"/>
      <c r="J178" s="245"/>
      <c r="K178" s="245"/>
    </row>
    <row r="179" spans="2:11" customFormat="1" ht="15.75" customHeight="1" x14ac:dyDescent="0.45">
      <c r="B179" s="881" t="s">
        <v>15</v>
      </c>
      <c r="C179" s="882"/>
      <c r="D179" s="883">
        <v>42650</v>
      </c>
      <c r="E179" s="884"/>
      <c r="F179" s="503">
        <f t="shared" si="0"/>
        <v>0.1161413302471237</v>
      </c>
      <c r="G179" s="245"/>
      <c r="H179" s="245"/>
      <c r="I179" s="245"/>
      <c r="J179" s="245"/>
      <c r="K179" s="245"/>
    </row>
    <row r="180" spans="2:11" customFormat="1" ht="15.75" customHeight="1" x14ac:dyDescent="0.45">
      <c r="B180" s="848" t="s">
        <v>24</v>
      </c>
      <c r="C180" s="849"/>
      <c r="D180" s="850">
        <v>18500</v>
      </c>
      <c r="E180" s="851"/>
      <c r="F180" s="504">
        <f t="shared" si="0"/>
        <v>5.0377833753148617E-2</v>
      </c>
      <c r="G180" s="245"/>
      <c r="H180" s="245"/>
      <c r="I180" s="245"/>
      <c r="J180" s="245"/>
      <c r="K180" s="245"/>
    </row>
    <row r="181" spans="2:11" customFormat="1" ht="15.75" customHeight="1" x14ac:dyDescent="0.45">
      <c r="B181" s="881" t="s">
        <v>22</v>
      </c>
      <c r="C181" s="882"/>
      <c r="D181" s="883">
        <v>14500</v>
      </c>
      <c r="E181" s="884"/>
      <c r="F181" s="503">
        <f t="shared" si="0"/>
        <v>3.9485329157873242E-2</v>
      </c>
      <c r="G181" s="245"/>
      <c r="H181" s="245"/>
      <c r="I181" s="245"/>
      <c r="J181" s="245"/>
      <c r="K181" s="245"/>
    </row>
    <row r="182" spans="2:11" customFormat="1" ht="15.75" customHeight="1" x14ac:dyDescent="0.45">
      <c r="B182" s="848" t="s">
        <v>35</v>
      </c>
      <c r="C182" s="849"/>
      <c r="D182" s="850">
        <v>9000</v>
      </c>
      <c r="E182" s="851"/>
      <c r="F182" s="504">
        <f t="shared" si="0"/>
        <v>2.4508135339369595E-2</v>
      </c>
      <c r="G182" s="245"/>
      <c r="H182" s="245"/>
      <c r="I182" s="245"/>
      <c r="J182" s="245"/>
      <c r="K182" s="245"/>
    </row>
    <row r="183" spans="2:11" customFormat="1" ht="15.75" customHeight="1" x14ac:dyDescent="0.45">
      <c r="B183" s="881" t="s">
        <v>44</v>
      </c>
      <c r="C183" s="882"/>
      <c r="D183" s="883">
        <v>7000</v>
      </c>
      <c r="E183" s="884"/>
      <c r="F183" s="503">
        <f>D183/$D$187</f>
        <v>1.9061883041731908E-2</v>
      </c>
      <c r="G183" s="245"/>
      <c r="H183" s="245"/>
      <c r="I183" s="245"/>
      <c r="J183" s="245"/>
      <c r="K183" s="245"/>
    </row>
    <row r="184" spans="2:11" customFormat="1" ht="15.75" customHeight="1" x14ac:dyDescent="0.45">
      <c r="B184" s="848" t="s">
        <v>41</v>
      </c>
      <c r="C184" s="849"/>
      <c r="D184" s="850">
        <v>6500</v>
      </c>
      <c r="E184" s="851"/>
      <c r="F184" s="504">
        <f t="shared" si="0"/>
        <v>1.7700319967322485E-2</v>
      </c>
      <c r="G184" s="245"/>
      <c r="H184" s="245"/>
      <c r="I184" s="245"/>
      <c r="J184" s="245"/>
      <c r="K184" s="245"/>
    </row>
    <row r="185" spans="2:11" customFormat="1" ht="15.75" customHeight="1" x14ac:dyDescent="0.45">
      <c r="B185" s="881" t="s">
        <v>29</v>
      </c>
      <c r="C185" s="882"/>
      <c r="D185" s="883">
        <v>6000</v>
      </c>
      <c r="E185" s="884"/>
      <c r="F185" s="503">
        <f t="shared" si="0"/>
        <v>1.6338756892913066E-2</v>
      </c>
      <c r="G185" s="245"/>
      <c r="H185" s="245"/>
      <c r="I185" s="245"/>
      <c r="J185" s="245"/>
      <c r="K185" s="245"/>
    </row>
    <row r="186" spans="2:11" customFormat="1" ht="15.75" customHeight="1" thickBot="1" x14ac:dyDescent="0.5">
      <c r="B186" s="856" t="s">
        <v>96</v>
      </c>
      <c r="C186" s="857"/>
      <c r="D186" s="858">
        <v>32000</v>
      </c>
      <c r="E186" s="859"/>
      <c r="F186" s="505">
        <f t="shared" si="0"/>
        <v>8.7140036762203013E-2</v>
      </c>
      <c r="G186" s="245"/>
      <c r="H186" s="245"/>
      <c r="I186" s="245"/>
      <c r="J186" s="245"/>
      <c r="K186" s="245"/>
    </row>
    <row r="187" spans="2:11" customFormat="1" ht="15.75" customHeight="1" thickTop="1" thickBot="1" x14ac:dyDescent="0.5">
      <c r="B187" s="877" t="s">
        <v>8</v>
      </c>
      <c r="C187" s="878"/>
      <c r="D187" s="879">
        <f>SUM(D176:E186)</f>
        <v>367225</v>
      </c>
      <c r="E187" s="880"/>
      <c r="F187" s="252">
        <f t="shared" si="0"/>
        <v>1</v>
      </c>
      <c r="G187" s="245"/>
      <c r="H187" s="245"/>
      <c r="I187" s="245"/>
      <c r="J187" s="245"/>
      <c r="K187" s="245"/>
    </row>
    <row r="188" spans="2:11" customFormat="1" ht="15.75" customHeight="1" thickTop="1" x14ac:dyDescent="0.45">
      <c r="B188" s="245"/>
      <c r="C188" s="245"/>
      <c r="D188" s="245"/>
      <c r="E188" s="245"/>
      <c r="F188" s="245"/>
      <c r="G188" s="245"/>
      <c r="H188" s="245"/>
      <c r="I188" s="245"/>
      <c r="J188" s="245"/>
      <c r="K188" s="245"/>
    </row>
    <row r="189" spans="2:11" x14ac:dyDescent="0.45">
      <c r="B189" s="203"/>
      <c r="C189" s="203"/>
      <c r="D189" s="203"/>
      <c r="E189" s="203"/>
      <c r="F189" s="203"/>
      <c r="G189" s="203"/>
      <c r="H189" s="203"/>
      <c r="I189" s="203"/>
      <c r="J189" s="203"/>
      <c r="K189" s="203"/>
    </row>
  </sheetData>
  <mergeCells count="213">
    <mergeCell ref="B187:C187"/>
    <mergeCell ref="D187:E187"/>
    <mergeCell ref="B184:C184"/>
    <mergeCell ref="D184:E184"/>
    <mergeCell ref="B185:C185"/>
    <mergeCell ref="D185:E185"/>
    <mergeCell ref="B186:C186"/>
    <mergeCell ref="D186:E186"/>
    <mergeCell ref="B181:C181"/>
    <mergeCell ref="D181:E181"/>
    <mergeCell ref="B182:C182"/>
    <mergeCell ref="D182:E182"/>
    <mergeCell ref="B183:C183"/>
    <mergeCell ref="D183:E183"/>
    <mergeCell ref="B178:C178"/>
    <mergeCell ref="D178:E178"/>
    <mergeCell ref="B179:C179"/>
    <mergeCell ref="D179:E179"/>
    <mergeCell ref="B180:C180"/>
    <mergeCell ref="D180:E180"/>
    <mergeCell ref="B166:D166"/>
    <mergeCell ref="B175:C175"/>
    <mergeCell ref="D175:E175"/>
    <mergeCell ref="B176:C176"/>
    <mergeCell ref="D176:E176"/>
    <mergeCell ref="B177:C177"/>
    <mergeCell ref="D177:E177"/>
    <mergeCell ref="K123:K124"/>
    <mergeCell ref="E135:E136"/>
    <mergeCell ref="F135:F136"/>
    <mergeCell ref="G135:G136"/>
    <mergeCell ref="H135:H136"/>
    <mergeCell ref="I135:I136"/>
    <mergeCell ref="J135:J136"/>
    <mergeCell ref="K135:K136"/>
    <mergeCell ref="E123:E124"/>
    <mergeCell ref="F123:F124"/>
    <mergeCell ref="G123:G124"/>
    <mergeCell ref="H123:H124"/>
    <mergeCell ref="I123:I124"/>
    <mergeCell ref="J123:J124"/>
    <mergeCell ref="K119:K120"/>
    <mergeCell ref="E121:E122"/>
    <mergeCell ref="F121:F122"/>
    <mergeCell ref="G121:G122"/>
    <mergeCell ref="H121:H122"/>
    <mergeCell ref="I121:I122"/>
    <mergeCell ref="J121:J122"/>
    <mergeCell ref="K121:K122"/>
    <mergeCell ref="E119:E120"/>
    <mergeCell ref="F119:F120"/>
    <mergeCell ref="G119:G120"/>
    <mergeCell ref="H119:H120"/>
    <mergeCell ref="I119:I120"/>
    <mergeCell ref="J119:J120"/>
    <mergeCell ref="K106:K112"/>
    <mergeCell ref="E116:E118"/>
    <mergeCell ref="F116:F118"/>
    <mergeCell ref="G116:G118"/>
    <mergeCell ref="H116:H118"/>
    <mergeCell ref="I116:I118"/>
    <mergeCell ref="J116:J118"/>
    <mergeCell ref="K116:K118"/>
    <mergeCell ref="E106:E112"/>
    <mergeCell ref="F106:F112"/>
    <mergeCell ref="G106:G112"/>
    <mergeCell ref="H106:H112"/>
    <mergeCell ref="I106:I112"/>
    <mergeCell ref="J106:J112"/>
    <mergeCell ref="K87:K88"/>
    <mergeCell ref="E99:E100"/>
    <mergeCell ref="F99:F100"/>
    <mergeCell ref="G99:G100"/>
    <mergeCell ref="H99:H100"/>
    <mergeCell ref="I99:I100"/>
    <mergeCell ref="J99:J100"/>
    <mergeCell ref="K99:K100"/>
    <mergeCell ref="E87:E88"/>
    <mergeCell ref="F87:F88"/>
    <mergeCell ref="G87:G88"/>
    <mergeCell ref="H87:H88"/>
    <mergeCell ref="I87:I88"/>
    <mergeCell ref="J87:J88"/>
    <mergeCell ref="K66:K67"/>
    <mergeCell ref="E77:E78"/>
    <mergeCell ref="F77:F78"/>
    <mergeCell ref="G77:G78"/>
    <mergeCell ref="H77:H78"/>
    <mergeCell ref="I77:I78"/>
    <mergeCell ref="J77:J78"/>
    <mergeCell ref="K77:K78"/>
    <mergeCell ref="E66:E67"/>
    <mergeCell ref="F66:F67"/>
    <mergeCell ref="G66:G67"/>
    <mergeCell ref="H66:H67"/>
    <mergeCell ref="I66:I67"/>
    <mergeCell ref="J66:J67"/>
    <mergeCell ref="K62:K63"/>
    <mergeCell ref="E64:E65"/>
    <mergeCell ref="F64:F65"/>
    <mergeCell ref="G64:G65"/>
    <mergeCell ref="H64:H65"/>
    <mergeCell ref="I64:I65"/>
    <mergeCell ref="J64:J65"/>
    <mergeCell ref="K64:K65"/>
    <mergeCell ref="E62:E63"/>
    <mergeCell ref="F62:F63"/>
    <mergeCell ref="G62:G63"/>
    <mergeCell ref="H62:H63"/>
    <mergeCell ref="I62:I63"/>
    <mergeCell ref="J62:J63"/>
    <mergeCell ref="K52:K53"/>
    <mergeCell ref="E57:E58"/>
    <mergeCell ref="F57:F58"/>
    <mergeCell ref="G57:G58"/>
    <mergeCell ref="H57:H58"/>
    <mergeCell ref="I57:I58"/>
    <mergeCell ref="J57:J58"/>
    <mergeCell ref="K57:K58"/>
    <mergeCell ref="E52:E53"/>
    <mergeCell ref="F52:F53"/>
    <mergeCell ref="G52:G53"/>
    <mergeCell ref="H52:H53"/>
    <mergeCell ref="I52:I53"/>
    <mergeCell ref="J52:J53"/>
    <mergeCell ref="K46:K47"/>
    <mergeCell ref="E49:E50"/>
    <mergeCell ref="F49:F50"/>
    <mergeCell ref="G49:G50"/>
    <mergeCell ref="H49:H50"/>
    <mergeCell ref="I49:I50"/>
    <mergeCell ref="J49:J50"/>
    <mergeCell ref="K49:K50"/>
    <mergeCell ref="E46:E47"/>
    <mergeCell ref="F46:F47"/>
    <mergeCell ref="G46:G47"/>
    <mergeCell ref="H46:H47"/>
    <mergeCell ref="I46:I47"/>
    <mergeCell ref="J46:J47"/>
    <mergeCell ref="K34:K35"/>
    <mergeCell ref="E42:E43"/>
    <mergeCell ref="F42:F43"/>
    <mergeCell ref="G42:G43"/>
    <mergeCell ref="H42:H43"/>
    <mergeCell ref="I42:I43"/>
    <mergeCell ref="J42:J43"/>
    <mergeCell ref="K42:K43"/>
    <mergeCell ref="E34:E35"/>
    <mergeCell ref="F34:F35"/>
    <mergeCell ref="G34:G35"/>
    <mergeCell ref="H34:H35"/>
    <mergeCell ref="I34:I35"/>
    <mergeCell ref="J34:J35"/>
    <mergeCell ref="G32:G33"/>
    <mergeCell ref="H32:H33"/>
    <mergeCell ref="I32:I33"/>
    <mergeCell ref="J32:J33"/>
    <mergeCell ref="K32:K33"/>
    <mergeCell ref="K17:K18"/>
    <mergeCell ref="E24:E25"/>
    <mergeCell ref="F24:F25"/>
    <mergeCell ref="G24:G25"/>
    <mergeCell ref="H24:H25"/>
    <mergeCell ref="I24:I25"/>
    <mergeCell ref="J24:J25"/>
    <mergeCell ref="K24:K25"/>
    <mergeCell ref="E17:E18"/>
    <mergeCell ref="F17:F18"/>
    <mergeCell ref="G17:G18"/>
    <mergeCell ref="H17:H18"/>
    <mergeCell ref="I17:I18"/>
    <mergeCell ref="J17:J18"/>
    <mergeCell ref="B10:B164"/>
    <mergeCell ref="E10:E11"/>
    <mergeCell ref="F10:F11"/>
    <mergeCell ref="G10:G11"/>
    <mergeCell ref="H10:H11"/>
    <mergeCell ref="I10:I11"/>
    <mergeCell ref="J10:J11"/>
    <mergeCell ref="K10:K11"/>
    <mergeCell ref="E12:E13"/>
    <mergeCell ref="K14:K15"/>
    <mergeCell ref="E14:E15"/>
    <mergeCell ref="F14:F15"/>
    <mergeCell ref="G14:G15"/>
    <mergeCell ref="H14:H15"/>
    <mergeCell ref="I14:I15"/>
    <mergeCell ref="J14:J15"/>
    <mergeCell ref="F12:F13"/>
    <mergeCell ref="G12:G13"/>
    <mergeCell ref="H12:H13"/>
    <mergeCell ref="I12:I13"/>
    <mergeCell ref="J12:J13"/>
    <mergeCell ref="K12:K13"/>
    <mergeCell ref="E32:E33"/>
    <mergeCell ref="F32:F33"/>
    <mergeCell ref="J3:J4"/>
    <mergeCell ref="K3:K4"/>
    <mergeCell ref="B5:B6"/>
    <mergeCell ref="B8:C8"/>
    <mergeCell ref="D8:E8"/>
    <mergeCell ref="F8:F9"/>
    <mergeCell ref="G8:G9"/>
    <mergeCell ref="H8:H9"/>
    <mergeCell ref="I8:I9"/>
    <mergeCell ref="J8:J9"/>
    <mergeCell ref="B3:C3"/>
    <mergeCell ref="D3:E3"/>
    <mergeCell ref="F3:F4"/>
    <mergeCell ref="G3:G4"/>
    <mergeCell ref="H3:H4"/>
    <mergeCell ref="I3:I4"/>
    <mergeCell ref="K8:K9"/>
  </mergeCells>
  <phoneticPr fontId="2"/>
  <conditionalFormatting sqref="G1:G24">
    <cfRule type="cellIs" dxfId="40" priority="6" operator="between">
      <formula>42825</formula>
      <formula>43023</formula>
    </cfRule>
  </conditionalFormatting>
  <conditionalFormatting sqref="G26:G34 G36:G64">
    <cfRule type="cellIs" dxfId="39" priority="15" operator="between">
      <formula>42825</formula>
      <formula>43023</formula>
    </cfRule>
  </conditionalFormatting>
  <conditionalFormatting sqref="G66:G87">
    <cfRule type="cellIs" dxfId="38" priority="22" operator="between">
      <formula>42825</formula>
      <formula>43023</formula>
    </cfRule>
  </conditionalFormatting>
  <conditionalFormatting sqref="G89:G99">
    <cfRule type="cellIs" dxfId="37" priority="35" operator="between">
      <formula>42825</formula>
      <formula>43023</formula>
    </cfRule>
  </conditionalFormatting>
  <conditionalFormatting sqref="G101:G105">
    <cfRule type="cellIs" dxfId="36" priority="14" operator="between">
      <formula>42825</formula>
      <formula>43023</formula>
    </cfRule>
  </conditionalFormatting>
  <conditionalFormatting sqref="G113:G135">
    <cfRule type="cellIs" dxfId="35" priority="13" operator="between">
      <formula>42825</formula>
      <formula>43023</formula>
    </cfRule>
  </conditionalFormatting>
  <conditionalFormatting sqref="G137:G1048576">
    <cfRule type="cellIs" dxfId="34" priority="1" operator="between">
      <formula>42825</formula>
      <formula>43023</formula>
    </cfRule>
  </conditionalFormatting>
  <pageMargins left="0.23622047244094491" right="0.23622047244094491" top="0.35433070866141736" bottom="0.35433070866141736" header="0.31496062992125984" footer="0.31496062992125984"/>
  <pageSetup paperSize="9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89"/>
  <sheetViews>
    <sheetView showGridLines="0" zoomScaleNormal="100" workbookViewId="0"/>
  </sheetViews>
  <sheetFormatPr defaultColWidth="9" defaultRowHeight="14.4" x14ac:dyDescent="0.45"/>
  <cols>
    <col min="1" max="1" width="5" style="187" customWidth="1"/>
    <col min="2" max="2" width="12.59765625" style="188" customWidth="1"/>
    <col min="3" max="3" width="24.59765625" style="188" customWidth="1"/>
    <col min="4" max="5" width="8.59765625" style="188" customWidth="1"/>
    <col min="6" max="8" width="10.3984375" style="188" customWidth="1"/>
    <col min="9" max="9" width="12.3984375" style="188" customWidth="1"/>
    <col min="10" max="10" width="10.3984375" style="188" customWidth="1"/>
    <col min="11" max="11" width="11.3984375" style="188" customWidth="1"/>
    <col min="12" max="16384" width="9" style="187"/>
  </cols>
  <sheetData>
    <row r="1" spans="1:11" ht="18.600000000000001" x14ac:dyDescent="0.45">
      <c r="A1" s="220" t="s">
        <v>184</v>
      </c>
      <c r="K1" s="189"/>
    </row>
    <row r="2" spans="1:11" x14ac:dyDescent="0.45">
      <c r="K2" s="190"/>
    </row>
    <row r="3" spans="1:11" ht="18.75" customHeight="1" x14ac:dyDescent="0.45">
      <c r="B3" s="842" t="s">
        <v>128</v>
      </c>
      <c r="C3" s="843"/>
      <c r="D3" s="844" t="s">
        <v>129</v>
      </c>
      <c r="E3" s="845"/>
      <c r="F3" s="846" t="s">
        <v>4</v>
      </c>
      <c r="G3" s="867" t="s">
        <v>5</v>
      </c>
      <c r="H3" s="869" t="s">
        <v>6</v>
      </c>
      <c r="I3" s="871" t="s">
        <v>7</v>
      </c>
      <c r="J3" s="873" t="s">
        <v>130</v>
      </c>
      <c r="K3" s="875" t="s">
        <v>131</v>
      </c>
    </row>
    <row r="4" spans="1:11" ht="15" thickBot="1" x14ac:dyDescent="0.5">
      <c r="B4" s="2"/>
      <c r="C4" s="3" t="s">
        <v>132</v>
      </c>
      <c r="D4" s="4" t="s">
        <v>2</v>
      </c>
      <c r="E4" s="5" t="s">
        <v>3</v>
      </c>
      <c r="F4" s="847"/>
      <c r="G4" s="868"/>
      <c r="H4" s="870"/>
      <c r="I4" s="872"/>
      <c r="J4" s="874"/>
      <c r="K4" s="876"/>
    </row>
    <row r="5" spans="1:11" ht="15.6" thickTop="1" thickBot="1" x14ac:dyDescent="0.5">
      <c r="B5" s="840" t="s">
        <v>58</v>
      </c>
      <c r="C5" s="15"/>
      <c r="D5" s="49"/>
      <c r="E5" s="50"/>
      <c r="F5" s="51"/>
      <c r="G5" s="52"/>
      <c r="H5" s="53"/>
      <c r="I5" s="21"/>
      <c r="J5" s="276"/>
      <c r="K5" s="55"/>
    </row>
    <row r="6" spans="1:11" ht="15" customHeight="1" thickTop="1" thickBot="1" x14ac:dyDescent="0.5">
      <c r="B6" s="1005"/>
      <c r="C6" s="275" t="s">
        <v>110</v>
      </c>
      <c r="D6" s="272"/>
      <c r="E6" s="273">
        <f>SUM(E5:E5)</f>
        <v>0</v>
      </c>
      <c r="K6" s="190"/>
    </row>
    <row r="7" spans="1:11" ht="15" thickTop="1" x14ac:dyDescent="0.45">
      <c r="K7" s="190"/>
    </row>
    <row r="8" spans="1:11" ht="18.75" customHeight="1" x14ac:dyDescent="0.45">
      <c r="B8" s="842" t="s">
        <v>128</v>
      </c>
      <c r="C8" s="843"/>
      <c r="D8" s="844" t="s">
        <v>129</v>
      </c>
      <c r="E8" s="845"/>
      <c r="F8" s="846" t="s">
        <v>4</v>
      </c>
      <c r="G8" s="867" t="s">
        <v>5</v>
      </c>
      <c r="H8" s="869" t="s">
        <v>6</v>
      </c>
      <c r="I8" s="871" t="s">
        <v>7</v>
      </c>
      <c r="J8" s="873" t="s">
        <v>130</v>
      </c>
      <c r="K8" s="875" t="s">
        <v>131</v>
      </c>
    </row>
    <row r="9" spans="1:11" ht="15" thickBot="1" x14ac:dyDescent="0.5">
      <c r="B9" s="2"/>
      <c r="C9" s="3" t="s">
        <v>132</v>
      </c>
      <c r="D9" s="4" t="s">
        <v>2</v>
      </c>
      <c r="E9" s="5" t="s">
        <v>3</v>
      </c>
      <c r="F9" s="847"/>
      <c r="G9" s="868"/>
      <c r="H9" s="870"/>
      <c r="I9" s="872"/>
      <c r="J9" s="874"/>
      <c r="K9" s="876"/>
    </row>
    <row r="10" spans="1:11" ht="15" customHeight="1" thickTop="1" x14ac:dyDescent="0.45">
      <c r="B10" s="1018" t="s">
        <v>108</v>
      </c>
      <c r="C10" s="444" t="s">
        <v>57</v>
      </c>
      <c r="D10" s="445">
        <v>3665</v>
      </c>
      <c r="E10" s="1022">
        <v>5000</v>
      </c>
      <c r="F10" s="1024">
        <v>40808</v>
      </c>
      <c r="G10" s="1024">
        <v>44461</v>
      </c>
      <c r="H10" s="1026">
        <v>10</v>
      </c>
      <c r="I10" s="1028" t="s">
        <v>121</v>
      </c>
      <c r="J10" s="1030">
        <v>9.6174999999999993E-3</v>
      </c>
      <c r="K10" s="1032">
        <v>1.6</v>
      </c>
    </row>
    <row r="11" spans="1:11" ht="15" customHeight="1" x14ac:dyDescent="0.45">
      <c r="B11" s="1019"/>
      <c r="C11" s="446" t="s">
        <v>91</v>
      </c>
      <c r="D11" s="447">
        <v>1335</v>
      </c>
      <c r="E11" s="1023"/>
      <c r="F11" s="1025"/>
      <c r="G11" s="1025"/>
      <c r="H11" s="1027"/>
      <c r="I11" s="1029"/>
      <c r="J11" s="1031"/>
      <c r="K11" s="1033"/>
    </row>
    <row r="12" spans="1:11" ht="15" customHeight="1" x14ac:dyDescent="0.45">
      <c r="B12" s="1019"/>
      <c r="C12" s="301" t="s">
        <v>57</v>
      </c>
      <c r="D12" s="256">
        <v>7330</v>
      </c>
      <c r="E12" s="1034">
        <v>10000</v>
      </c>
      <c r="F12" s="1006">
        <v>40808</v>
      </c>
      <c r="G12" s="1008">
        <v>44277</v>
      </c>
      <c r="H12" s="1010">
        <v>9.5</v>
      </c>
      <c r="I12" s="1012" t="s">
        <v>121</v>
      </c>
      <c r="J12" s="1014">
        <v>8.8175000000000007E-3</v>
      </c>
      <c r="K12" s="1016">
        <v>1.1000000000000001</v>
      </c>
    </row>
    <row r="13" spans="1:11" ht="15" customHeight="1" x14ac:dyDescent="0.45">
      <c r="B13" s="1019"/>
      <c r="C13" s="347" t="s">
        <v>91</v>
      </c>
      <c r="D13" s="348">
        <v>2670</v>
      </c>
      <c r="E13" s="1035">
        <v>0</v>
      </c>
      <c r="F13" s="1007"/>
      <c r="G13" s="1009"/>
      <c r="H13" s="1011"/>
      <c r="I13" s="1013"/>
      <c r="J13" s="1015"/>
      <c r="K13" s="1017"/>
    </row>
    <row r="14" spans="1:11" ht="15" customHeight="1" x14ac:dyDescent="0.45">
      <c r="B14" s="1019"/>
      <c r="C14" s="444" t="s">
        <v>57</v>
      </c>
      <c r="D14" s="445">
        <v>7362</v>
      </c>
      <c r="E14" s="1022">
        <v>10075</v>
      </c>
      <c r="F14" s="1048">
        <v>40808</v>
      </c>
      <c r="G14" s="1050">
        <v>44092</v>
      </c>
      <c r="H14" s="1052">
        <v>9</v>
      </c>
      <c r="I14" s="1073" t="s">
        <v>121</v>
      </c>
      <c r="J14" s="1074">
        <v>8.0549999999999997E-3</v>
      </c>
      <c r="K14" s="1032">
        <v>0.6</v>
      </c>
    </row>
    <row r="15" spans="1:11" ht="15" customHeight="1" x14ac:dyDescent="0.45">
      <c r="B15" s="1019"/>
      <c r="C15" s="446" t="s">
        <v>91</v>
      </c>
      <c r="D15" s="447">
        <v>2712</v>
      </c>
      <c r="E15" s="1047">
        <v>0</v>
      </c>
      <c r="F15" s="1049"/>
      <c r="G15" s="1051"/>
      <c r="H15" s="1052"/>
      <c r="I15" s="1044"/>
      <c r="J15" s="1074"/>
      <c r="K15" s="1033"/>
    </row>
    <row r="16" spans="1:11" ht="15" customHeight="1" x14ac:dyDescent="0.45">
      <c r="B16" s="1019"/>
      <c r="C16" s="301" t="s">
        <v>57</v>
      </c>
      <c r="D16" s="256">
        <v>9500</v>
      </c>
      <c r="E16" s="1034">
        <v>13000</v>
      </c>
      <c r="F16" s="1006">
        <v>40808</v>
      </c>
      <c r="G16" s="1008">
        <v>43909</v>
      </c>
      <c r="H16" s="1010">
        <v>8.5</v>
      </c>
      <c r="I16" s="1012" t="s">
        <v>121</v>
      </c>
      <c r="J16" s="1015">
        <v>7.2500000000000004E-3</v>
      </c>
      <c r="K16" s="1016">
        <v>0.1</v>
      </c>
    </row>
    <row r="17" spans="2:11" ht="15" customHeight="1" x14ac:dyDescent="0.45">
      <c r="B17" s="1019"/>
      <c r="C17" s="347" t="s">
        <v>91</v>
      </c>
      <c r="D17" s="348">
        <v>3500</v>
      </c>
      <c r="E17" s="1035">
        <v>0</v>
      </c>
      <c r="F17" s="1007"/>
      <c r="G17" s="1009"/>
      <c r="H17" s="1011"/>
      <c r="I17" s="1013"/>
      <c r="J17" s="1202"/>
      <c r="K17" s="1017"/>
    </row>
    <row r="18" spans="2:11" x14ac:dyDescent="0.45">
      <c r="B18" s="1019"/>
      <c r="C18" s="439" t="s">
        <v>75</v>
      </c>
      <c r="D18" s="476">
        <v>2000</v>
      </c>
      <c r="E18" s="490">
        <v>2000</v>
      </c>
      <c r="F18" s="483">
        <v>40816</v>
      </c>
      <c r="G18" s="462">
        <v>44104</v>
      </c>
      <c r="H18" s="484">
        <v>9</v>
      </c>
      <c r="I18" s="449" t="s">
        <v>121</v>
      </c>
      <c r="J18" s="430">
        <v>9.2425000000000007E-3</v>
      </c>
      <c r="K18" s="506">
        <v>0.6</v>
      </c>
    </row>
    <row r="19" spans="2:11" ht="15" customHeight="1" x14ac:dyDescent="0.45">
      <c r="B19" s="1019"/>
      <c r="C19" s="301" t="s">
        <v>57</v>
      </c>
      <c r="D19" s="256">
        <v>4030</v>
      </c>
      <c r="E19" s="1208">
        <v>5500</v>
      </c>
      <c r="F19" s="1209">
        <v>41051</v>
      </c>
      <c r="G19" s="1210">
        <v>44701</v>
      </c>
      <c r="H19" s="1011">
        <v>10</v>
      </c>
      <c r="I19" s="1184" t="s">
        <v>121</v>
      </c>
      <c r="J19" s="1211">
        <v>1.04995E-2</v>
      </c>
      <c r="K19" s="1016">
        <v>2.2000000000000002</v>
      </c>
    </row>
    <row r="20" spans="2:11" ht="15" customHeight="1" x14ac:dyDescent="0.45">
      <c r="B20" s="1019"/>
      <c r="C20" s="347" t="s">
        <v>91</v>
      </c>
      <c r="D20" s="348">
        <v>1470</v>
      </c>
      <c r="E20" s="1035">
        <v>0</v>
      </c>
      <c r="F20" s="1007"/>
      <c r="G20" s="1009"/>
      <c r="H20" s="1011"/>
      <c r="I20" s="1184"/>
      <c r="J20" s="1015"/>
      <c r="K20" s="1104"/>
    </row>
    <row r="21" spans="2:11" x14ac:dyDescent="0.45">
      <c r="B21" s="1019"/>
      <c r="C21" s="431" t="s">
        <v>93</v>
      </c>
      <c r="D21" s="432">
        <v>3500</v>
      </c>
      <c r="E21" s="433">
        <v>3500</v>
      </c>
      <c r="F21" s="434">
        <v>41051</v>
      </c>
      <c r="G21" s="435">
        <v>44701</v>
      </c>
      <c r="H21" s="436">
        <v>10</v>
      </c>
      <c r="I21" s="437" t="s">
        <v>121</v>
      </c>
      <c r="J21" s="438">
        <v>1.05065E-2</v>
      </c>
      <c r="K21" s="436">
        <v>2.2000000000000002</v>
      </c>
    </row>
    <row r="22" spans="2:11" x14ac:dyDescent="0.45">
      <c r="B22" s="1019"/>
      <c r="C22" s="357" t="s">
        <v>73</v>
      </c>
      <c r="D22" s="358">
        <v>1000</v>
      </c>
      <c r="E22" s="359">
        <v>1000</v>
      </c>
      <c r="F22" s="51">
        <v>41184</v>
      </c>
      <c r="G22" s="52">
        <v>45566</v>
      </c>
      <c r="H22" s="53">
        <v>12</v>
      </c>
      <c r="I22" s="38" t="s">
        <v>138</v>
      </c>
      <c r="J22" s="66">
        <v>1.6400000000000001E-2</v>
      </c>
      <c r="K22" s="53">
        <v>4.5999999999999996</v>
      </c>
    </row>
    <row r="23" spans="2:11" x14ac:dyDescent="0.45">
      <c r="B23" s="1019"/>
      <c r="C23" s="439" t="s">
        <v>73</v>
      </c>
      <c r="D23" s="440">
        <v>3000</v>
      </c>
      <c r="E23" s="441">
        <v>3000</v>
      </c>
      <c r="F23" s="442">
        <v>41184</v>
      </c>
      <c r="G23" s="443">
        <v>44105</v>
      </c>
      <c r="H23" s="448">
        <v>8</v>
      </c>
      <c r="I23" s="449" t="s">
        <v>138</v>
      </c>
      <c r="J23" s="450">
        <v>1.035E-2</v>
      </c>
      <c r="K23" s="448">
        <v>0.6</v>
      </c>
    </row>
    <row r="24" spans="2:11" x14ac:dyDescent="0.45">
      <c r="B24" s="1019"/>
      <c r="C24" s="357" t="s">
        <v>57</v>
      </c>
      <c r="D24" s="358">
        <v>1000</v>
      </c>
      <c r="E24" s="359">
        <v>1000</v>
      </c>
      <c r="F24" s="51">
        <v>41184</v>
      </c>
      <c r="G24" s="52">
        <v>44836</v>
      </c>
      <c r="H24" s="53">
        <v>10</v>
      </c>
      <c r="I24" s="38" t="s">
        <v>138</v>
      </c>
      <c r="J24" s="66">
        <v>1.2E-2</v>
      </c>
      <c r="K24" s="53">
        <v>2.6</v>
      </c>
    </row>
    <row r="25" spans="2:11" x14ac:dyDescent="0.45">
      <c r="B25" s="1019"/>
      <c r="C25" s="439" t="s">
        <v>75</v>
      </c>
      <c r="D25" s="440">
        <v>2000</v>
      </c>
      <c r="E25" s="441">
        <v>2000</v>
      </c>
      <c r="F25" s="442">
        <v>41184</v>
      </c>
      <c r="G25" s="443">
        <v>44106</v>
      </c>
      <c r="H25" s="448">
        <v>8</v>
      </c>
      <c r="I25" s="449" t="s">
        <v>121</v>
      </c>
      <c r="J25" s="450">
        <v>1.01875E-2</v>
      </c>
      <c r="K25" s="448">
        <v>0.6</v>
      </c>
    </row>
    <row r="26" spans="2:11" ht="15" customHeight="1" x14ac:dyDescent="0.45">
      <c r="B26" s="1019"/>
      <c r="C26" s="301" t="s">
        <v>57</v>
      </c>
      <c r="D26" s="256">
        <v>2200</v>
      </c>
      <c r="E26" s="1219">
        <v>3000</v>
      </c>
      <c r="F26" s="1221">
        <v>41184</v>
      </c>
      <c r="G26" s="1223">
        <v>44106</v>
      </c>
      <c r="H26" s="1183">
        <v>8</v>
      </c>
      <c r="I26" s="1225" t="s">
        <v>121</v>
      </c>
      <c r="J26" s="1185">
        <v>1.01875E-2</v>
      </c>
      <c r="K26" s="1016">
        <v>0.6</v>
      </c>
    </row>
    <row r="27" spans="2:11" ht="15" customHeight="1" x14ac:dyDescent="0.45">
      <c r="B27" s="1019"/>
      <c r="C27" s="347" t="s">
        <v>91</v>
      </c>
      <c r="D27" s="348">
        <v>800</v>
      </c>
      <c r="E27" s="1220"/>
      <c r="F27" s="1222"/>
      <c r="G27" s="1224"/>
      <c r="H27" s="1182"/>
      <c r="I27" s="1013"/>
      <c r="J27" s="1186"/>
      <c r="K27" s="1017"/>
    </row>
    <row r="28" spans="2:11" ht="15" customHeight="1" x14ac:dyDescent="0.45">
      <c r="B28" s="1019"/>
      <c r="C28" s="444" t="s">
        <v>57</v>
      </c>
      <c r="D28" s="445">
        <v>3298</v>
      </c>
      <c r="E28" s="1197">
        <v>4500</v>
      </c>
      <c r="F28" s="1076">
        <v>41184</v>
      </c>
      <c r="G28" s="1077">
        <v>43923</v>
      </c>
      <c r="H28" s="1078">
        <v>7.5</v>
      </c>
      <c r="I28" s="1073" t="s">
        <v>121</v>
      </c>
      <c r="J28" s="1155">
        <v>6.2700000000000004E-3</v>
      </c>
      <c r="K28" s="1032">
        <v>0.1</v>
      </c>
    </row>
    <row r="29" spans="2:11" ht="15" customHeight="1" x14ac:dyDescent="0.45">
      <c r="B29" s="1019"/>
      <c r="C29" s="446" t="s">
        <v>91</v>
      </c>
      <c r="D29" s="447">
        <v>1202</v>
      </c>
      <c r="E29" s="1198"/>
      <c r="F29" s="1199"/>
      <c r="G29" s="1200"/>
      <c r="H29" s="1201"/>
      <c r="I29" s="1044"/>
      <c r="J29" s="1156"/>
      <c r="K29" s="1033"/>
    </row>
    <row r="30" spans="2:11" x14ac:dyDescent="0.45">
      <c r="B30" s="1019"/>
      <c r="C30" s="357" t="s">
        <v>75</v>
      </c>
      <c r="D30" s="358">
        <v>3000</v>
      </c>
      <c r="E30" s="359">
        <v>3000</v>
      </c>
      <c r="F30" s="51">
        <v>41184</v>
      </c>
      <c r="G30" s="52">
        <v>43923</v>
      </c>
      <c r="H30" s="53">
        <v>7.5</v>
      </c>
      <c r="I30" s="38" t="s">
        <v>121</v>
      </c>
      <c r="J30" s="66">
        <v>6.2700000000000004E-3</v>
      </c>
      <c r="K30" s="53">
        <v>0.1</v>
      </c>
    </row>
    <row r="31" spans="2:11" x14ac:dyDescent="0.45">
      <c r="B31" s="1019"/>
      <c r="C31" s="439" t="s">
        <v>75</v>
      </c>
      <c r="D31" s="440">
        <v>5000</v>
      </c>
      <c r="E31" s="441">
        <v>5000</v>
      </c>
      <c r="F31" s="442">
        <v>41333</v>
      </c>
      <c r="G31" s="443">
        <v>44620</v>
      </c>
      <c r="H31" s="448">
        <v>9</v>
      </c>
      <c r="I31" s="449" t="s">
        <v>121</v>
      </c>
      <c r="J31" s="450">
        <v>1.20194E-2</v>
      </c>
      <c r="K31" s="448">
        <v>2</v>
      </c>
    </row>
    <row r="32" spans="2:11" x14ac:dyDescent="0.45">
      <c r="B32" s="1019"/>
      <c r="C32" s="357" t="s">
        <v>75</v>
      </c>
      <c r="D32" s="358">
        <v>5000</v>
      </c>
      <c r="E32" s="359">
        <v>5000</v>
      </c>
      <c r="F32" s="51">
        <v>41362</v>
      </c>
      <c r="G32" s="52">
        <v>44651</v>
      </c>
      <c r="H32" s="53">
        <v>9</v>
      </c>
      <c r="I32" s="38" t="s">
        <v>121</v>
      </c>
      <c r="J32" s="66">
        <v>1.21578E-2</v>
      </c>
      <c r="K32" s="53">
        <v>2.1</v>
      </c>
    </row>
    <row r="33" spans="2:11" x14ac:dyDescent="0.45">
      <c r="B33" s="1019"/>
      <c r="C33" s="439" t="s">
        <v>73</v>
      </c>
      <c r="D33" s="440">
        <v>3000</v>
      </c>
      <c r="E33" s="441">
        <v>3000</v>
      </c>
      <c r="F33" s="442">
        <v>41547</v>
      </c>
      <c r="G33" s="443">
        <v>45023</v>
      </c>
      <c r="H33" s="448">
        <v>9.5</v>
      </c>
      <c r="I33" s="449" t="s">
        <v>138</v>
      </c>
      <c r="J33" s="450">
        <v>1.2800000000000001E-2</v>
      </c>
      <c r="K33" s="448">
        <v>3.1</v>
      </c>
    </row>
    <row r="34" spans="2:11" x14ac:dyDescent="0.45">
      <c r="B34" s="1019"/>
      <c r="C34" s="357" t="s">
        <v>56</v>
      </c>
      <c r="D34" s="358">
        <v>1000</v>
      </c>
      <c r="E34" s="359">
        <v>1000</v>
      </c>
      <c r="F34" s="51">
        <v>41554</v>
      </c>
      <c r="G34" s="52">
        <v>47032</v>
      </c>
      <c r="H34" s="53">
        <v>15</v>
      </c>
      <c r="I34" s="38" t="s">
        <v>121</v>
      </c>
      <c r="J34" s="66">
        <v>2.24175E-2</v>
      </c>
      <c r="K34" s="53">
        <v>8.6</v>
      </c>
    </row>
    <row r="35" spans="2:11" x14ac:dyDescent="0.45">
      <c r="B35" s="1019"/>
      <c r="C35" s="439" t="s">
        <v>73</v>
      </c>
      <c r="D35" s="440">
        <v>1500</v>
      </c>
      <c r="E35" s="441">
        <v>1500</v>
      </c>
      <c r="F35" s="442">
        <v>41554</v>
      </c>
      <c r="G35" s="443">
        <v>45387</v>
      </c>
      <c r="H35" s="448">
        <v>10.5</v>
      </c>
      <c r="I35" s="449" t="s">
        <v>138</v>
      </c>
      <c r="J35" s="450">
        <v>1.4500000000000001E-2</v>
      </c>
      <c r="K35" s="448">
        <v>4.0999999999999996</v>
      </c>
    </row>
    <row r="36" spans="2:11" x14ac:dyDescent="0.45">
      <c r="B36" s="1019"/>
      <c r="C36" s="357" t="s">
        <v>57</v>
      </c>
      <c r="D36" s="358">
        <v>1000</v>
      </c>
      <c r="E36" s="359">
        <v>1000</v>
      </c>
      <c r="F36" s="51">
        <v>41554</v>
      </c>
      <c r="G36" s="52">
        <v>45205</v>
      </c>
      <c r="H36" s="53">
        <v>10</v>
      </c>
      <c r="I36" s="38" t="s">
        <v>138</v>
      </c>
      <c r="J36" s="66">
        <v>1.3299999999999999E-2</v>
      </c>
      <c r="K36" s="53">
        <v>3.6</v>
      </c>
    </row>
    <row r="37" spans="2:11" ht="15" customHeight="1" x14ac:dyDescent="0.45">
      <c r="B37" s="1019"/>
      <c r="C37" s="444" t="s">
        <v>56</v>
      </c>
      <c r="D37" s="445">
        <v>2199</v>
      </c>
      <c r="E37" s="1069">
        <v>3000</v>
      </c>
      <c r="F37" s="1070">
        <v>41554</v>
      </c>
      <c r="G37" s="1071">
        <v>45205</v>
      </c>
      <c r="H37" s="1072">
        <v>10.002739726027396</v>
      </c>
      <c r="I37" s="1053" t="s">
        <v>121</v>
      </c>
      <c r="J37" s="1217">
        <v>1.35675E-2</v>
      </c>
      <c r="K37" s="1032">
        <v>3.6</v>
      </c>
    </row>
    <row r="38" spans="2:11" ht="15" customHeight="1" x14ac:dyDescent="0.45">
      <c r="B38" s="1019"/>
      <c r="C38" s="446" t="s">
        <v>91</v>
      </c>
      <c r="D38" s="447">
        <v>801</v>
      </c>
      <c r="E38" s="1212">
        <v>0</v>
      </c>
      <c r="F38" s="1213"/>
      <c r="G38" s="1214"/>
      <c r="H38" s="1215"/>
      <c r="I38" s="1216"/>
      <c r="J38" s="1218"/>
      <c r="K38" s="1054"/>
    </row>
    <row r="39" spans="2:11" ht="15" customHeight="1" x14ac:dyDescent="0.45">
      <c r="B39" s="1019"/>
      <c r="C39" s="411" t="s">
        <v>56</v>
      </c>
      <c r="D39" s="412">
        <v>2565</v>
      </c>
      <c r="E39" s="1226">
        <v>3500</v>
      </c>
      <c r="F39" s="1227">
        <v>41554</v>
      </c>
      <c r="G39" s="1228">
        <v>45023</v>
      </c>
      <c r="H39" s="1229">
        <v>9.5</v>
      </c>
      <c r="I39" s="1124" t="s">
        <v>121</v>
      </c>
      <c r="J39" s="1231">
        <v>1.2605E-2</v>
      </c>
      <c r="K39" s="1103">
        <v>3.1</v>
      </c>
    </row>
    <row r="40" spans="2:11" ht="15" customHeight="1" x14ac:dyDescent="0.45">
      <c r="B40" s="1019"/>
      <c r="C40" s="413" t="s">
        <v>91</v>
      </c>
      <c r="D40" s="414">
        <v>934</v>
      </c>
      <c r="E40" s="1178"/>
      <c r="F40" s="1179"/>
      <c r="G40" s="1008"/>
      <c r="H40" s="1230"/>
      <c r="I40" s="1013"/>
      <c r="J40" s="1015"/>
      <c r="K40" s="1017"/>
    </row>
    <row r="41" spans="2:11" x14ac:dyDescent="0.45">
      <c r="B41" s="1019"/>
      <c r="C41" s="451" t="s">
        <v>73</v>
      </c>
      <c r="D41" s="440">
        <v>1500</v>
      </c>
      <c r="E41" s="441">
        <v>1500</v>
      </c>
      <c r="F41" s="442">
        <v>41554</v>
      </c>
      <c r="G41" s="443">
        <v>45023</v>
      </c>
      <c r="H41" s="448">
        <v>9.5</v>
      </c>
      <c r="I41" s="449" t="s">
        <v>138</v>
      </c>
      <c r="J41" s="452">
        <v>1.26E-2</v>
      </c>
      <c r="K41" s="448">
        <v>3.1</v>
      </c>
    </row>
    <row r="42" spans="2:11" x14ac:dyDescent="0.45">
      <c r="B42" s="1019"/>
      <c r="C42" s="367" t="s">
        <v>92</v>
      </c>
      <c r="D42" s="358">
        <v>1500</v>
      </c>
      <c r="E42" s="359">
        <v>1500</v>
      </c>
      <c r="F42" s="51">
        <v>41554</v>
      </c>
      <c r="G42" s="52">
        <v>44841</v>
      </c>
      <c r="H42" s="53">
        <v>9</v>
      </c>
      <c r="I42" s="38" t="s">
        <v>121</v>
      </c>
      <c r="J42" s="368">
        <v>1.1842500000000001E-2</v>
      </c>
      <c r="K42" s="53">
        <v>2.6</v>
      </c>
    </row>
    <row r="43" spans="2:11" x14ac:dyDescent="0.45">
      <c r="B43" s="1019"/>
      <c r="C43" s="451" t="s">
        <v>148</v>
      </c>
      <c r="D43" s="440">
        <v>1000</v>
      </c>
      <c r="E43" s="441">
        <v>1000</v>
      </c>
      <c r="F43" s="442">
        <v>41554</v>
      </c>
      <c r="G43" s="443">
        <v>44841</v>
      </c>
      <c r="H43" s="448">
        <v>9</v>
      </c>
      <c r="I43" s="449" t="s">
        <v>121</v>
      </c>
      <c r="J43" s="452">
        <v>1.1842500000000001E-2</v>
      </c>
      <c r="K43" s="448">
        <v>2.6</v>
      </c>
    </row>
    <row r="44" spans="2:11" x14ac:dyDescent="0.45">
      <c r="B44" s="1019"/>
      <c r="C44" s="367" t="s">
        <v>75</v>
      </c>
      <c r="D44" s="358">
        <v>2000</v>
      </c>
      <c r="E44" s="359">
        <v>2000</v>
      </c>
      <c r="F44" s="51">
        <v>41554</v>
      </c>
      <c r="G44" s="52">
        <v>44841</v>
      </c>
      <c r="H44" s="53">
        <v>9</v>
      </c>
      <c r="I44" s="38" t="s">
        <v>121</v>
      </c>
      <c r="J44" s="368">
        <v>1.1842500000000001E-2</v>
      </c>
      <c r="K44" s="53">
        <v>2.6</v>
      </c>
    </row>
    <row r="45" spans="2:11" x14ac:dyDescent="0.45">
      <c r="B45" s="1019"/>
      <c r="C45" s="453" t="s">
        <v>149</v>
      </c>
      <c r="D45" s="454">
        <v>1000</v>
      </c>
      <c r="E45" s="455">
        <v>1000</v>
      </c>
      <c r="F45" s="456">
        <v>41554</v>
      </c>
      <c r="G45" s="457">
        <v>44476</v>
      </c>
      <c r="H45" s="458">
        <v>8</v>
      </c>
      <c r="I45" s="459" t="s">
        <v>138</v>
      </c>
      <c r="J45" s="460">
        <v>9.9000000000000008E-3</v>
      </c>
      <c r="K45" s="458">
        <v>1.6</v>
      </c>
    </row>
    <row r="46" spans="2:11" x14ac:dyDescent="0.45">
      <c r="B46" s="1019"/>
      <c r="C46" s="357" t="s">
        <v>150</v>
      </c>
      <c r="D46" s="358">
        <v>1000</v>
      </c>
      <c r="E46" s="359">
        <v>1000</v>
      </c>
      <c r="F46" s="51">
        <v>41554</v>
      </c>
      <c r="G46" s="52">
        <v>44476</v>
      </c>
      <c r="H46" s="53">
        <v>8</v>
      </c>
      <c r="I46" s="38" t="s">
        <v>121</v>
      </c>
      <c r="J46" s="368">
        <v>9.8799999999999999E-3</v>
      </c>
      <c r="K46" s="53">
        <v>1.6</v>
      </c>
    </row>
    <row r="47" spans="2:11" ht="15" customHeight="1" x14ac:dyDescent="0.45">
      <c r="B47" s="1019"/>
      <c r="C47" s="444" t="s">
        <v>56</v>
      </c>
      <c r="D47" s="445">
        <v>2199</v>
      </c>
      <c r="E47" s="1069">
        <v>3000</v>
      </c>
      <c r="F47" s="1070">
        <v>41554</v>
      </c>
      <c r="G47" s="1071">
        <v>44293</v>
      </c>
      <c r="H47" s="1072">
        <v>7.5</v>
      </c>
      <c r="I47" s="1053" t="s">
        <v>121</v>
      </c>
      <c r="J47" s="1074">
        <v>9.4424999999999995E-3</v>
      </c>
      <c r="K47" s="1032">
        <v>1.1000000000000001</v>
      </c>
    </row>
    <row r="48" spans="2:11" ht="15" customHeight="1" x14ac:dyDescent="0.45">
      <c r="B48" s="1019"/>
      <c r="C48" s="446" t="s">
        <v>91</v>
      </c>
      <c r="D48" s="447">
        <v>801</v>
      </c>
      <c r="E48" s="1037">
        <v>0</v>
      </c>
      <c r="F48" s="1070"/>
      <c r="G48" s="1071"/>
      <c r="H48" s="1072"/>
      <c r="I48" s="1053"/>
      <c r="J48" s="1074"/>
      <c r="K48" s="1033"/>
    </row>
    <row r="49" spans="2:11" x14ac:dyDescent="0.45">
      <c r="B49" s="1019"/>
      <c r="C49" s="357" t="s">
        <v>151</v>
      </c>
      <c r="D49" s="358">
        <v>1500</v>
      </c>
      <c r="E49" s="359">
        <v>1500</v>
      </c>
      <c r="F49" s="51">
        <v>41554</v>
      </c>
      <c r="G49" s="52">
        <v>44111</v>
      </c>
      <c r="H49" s="53">
        <v>7</v>
      </c>
      <c r="I49" s="38" t="s">
        <v>138</v>
      </c>
      <c r="J49" s="368">
        <v>8.2000000000000007E-3</v>
      </c>
      <c r="K49" s="53">
        <v>0.6</v>
      </c>
    </row>
    <row r="50" spans="2:11" x14ac:dyDescent="0.45">
      <c r="B50" s="1019"/>
      <c r="C50" s="439" t="s">
        <v>152</v>
      </c>
      <c r="D50" s="440">
        <v>1500</v>
      </c>
      <c r="E50" s="441">
        <v>1500</v>
      </c>
      <c r="F50" s="442">
        <v>41554</v>
      </c>
      <c r="G50" s="443">
        <v>43928</v>
      </c>
      <c r="H50" s="448">
        <v>6.5</v>
      </c>
      <c r="I50" s="449" t="s">
        <v>121</v>
      </c>
      <c r="J50" s="452">
        <v>7.5424999999999997E-3</v>
      </c>
      <c r="K50" s="448">
        <v>0.1</v>
      </c>
    </row>
    <row r="51" spans="2:11" x14ac:dyDescent="0.45">
      <c r="B51" s="1019"/>
      <c r="C51" s="357" t="s">
        <v>153</v>
      </c>
      <c r="D51" s="358">
        <v>1000</v>
      </c>
      <c r="E51" s="359">
        <v>1000</v>
      </c>
      <c r="F51" s="51">
        <v>41554</v>
      </c>
      <c r="G51" s="52">
        <v>43928</v>
      </c>
      <c r="H51" s="53">
        <v>6.5</v>
      </c>
      <c r="I51" s="38" t="s">
        <v>121</v>
      </c>
      <c r="J51" s="368">
        <v>7.5424999999999997E-3</v>
      </c>
      <c r="K51" s="53">
        <v>0.1</v>
      </c>
    </row>
    <row r="52" spans="2:11" x14ac:dyDescent="0.45">
      <c r="B52" s="1019"/>
      <c r="C52" s="439" t="s">
        <v>73</v>
      </c>
      <c r="D52" s="440">
        <v>4000</v>
      </c>
      <c r="E52" s="441">
        <v>4000</v>
      </c>
      <c r="F52" s="461">
        <v>41729</v>
      </c>
      <c r="G52" s="462">
        <v>46112</v>
      </c>
      <c r="H52" s="448">
        <v>12</v>
      </c>
      <c r="I52" s="449" t="s">
        <v>138</v>
      </c>
      <c r="J52" s="430">
        <v>1.66E-2</v>
      </c>
      <c r="K52" s="448">
        <v>6.1</v>
      </c>
    </row>
    <row r="53" spans="2:11" ht="15" customHeight="1" x14ac:dyDescent="0.45">
      <c r="B53" s="1019"/>
      <c r="C53" s="301" t="s">
        <v>56</v>
      </c>
      <c r="D53" s="256">
        <v>1099</v>
      </c>
      <c r="E53" s="1177">
        <v>1500</v>
      </c>
      <c r="F53" s="1188">
        <v>41730</v>
      </c>
      <c r="G53" s="1190">
        <v>45747</v>
      </c>
      <c r="H53" s="1192">
        <v>11</v>
      </c>
      <c r="I53" s="1225" t="s">
        <v>121</v>
      </c>
      <c r="J53" s="1202">
        <v>1.48875E-2</v>
      </c>
      <c r="K53" s="1016">
        <v>5.0999999999999996</v>
      </c>
    </row>
    <row r="54" spans="2:11" ht="15" customHeight="1" x14ac:dyDescent="0.45">
      <c r="B54" s="1019"/>
      <c r="C54" s="347" t="s">
        <v>91</v>
      </c>
      <c r="D54" s="348">
        <v>400</v>
      </c>
      <c r="E54" s="1232">
        <v>0</v>
      </c>
      <c r="F54" s="1221"/>
      <c r="G54" s="1223"/>
      <c r="H54" s="1183"/>
      <c r="I54" s="1012"/>
      <c r="J54" s="1211"/>
      <c r="K54" s="1017"/>
    </row>
    <row r="55" spans="2:11" x14ac:dyDescent="0.45">
      <c r="B55" s="1019"/>
      <c r="C55" s="439" t="s">
        <v>14</v>
      </c>
      <c r="D55" s="440">
        <v>3000</v>
      </c>
      <c r="E55" s="441">
        <v>3000</v>
      </c>
      <c r="F55" s="461">
        <v>41913</v>
      </c>
      <c r="G55" s="462">
        <v>45931</v>
      </c>
      <c r="H55" s="448">
        <v>11</v>
      </c>
      <c r="I55" s="449" t="s">
        <v>138</v>
      </c>
      <c r="J55" s="430">
        <v>1.2800000000000001E-2</v>
      </c>
      <c r="K55" s="448">
        <v>5.6</v>
      </c>
    </row>
    <row r="56" spans="2:11" ht="15" customHeight="1" x14ac:dyDescent="0.45">
      <c r="B56" s="1019"/>
      <c r="C56" s="301" t="s">
        <v>56</v>
      </c>
      <c r="D56" s="256">
        <v>1466</v>
      </c>
      <c r="E56" s="1177">
        <v>2000</v>
      </c>
      <c r="F56" s="1188">
        <v>41913</v>
      </c>
      <c r="G56" s="1190">
        <v>45566</v>
      </c>
      <c r="H56" s="1192">
        <v>10</v>
      </c>
      <c r="I56" s="1225" t="s">
        <v>121</v>
      </c>
      <c r="J56" s="1202">
        <v>1.1025999999999999E-2</v>
      </c>
      <c r="K56" s="1016">
        <v>4.5999999999999996</v>
      </c>
    </row>
    <row r="57" spans="2:11" ht="15" customHeight="1" x14ac:dyDescent="0.45">
      <c r="B57" s="1019"/>
      <c r="C57" s="347" t="s">
        <v>91</v>
      </c>
      <c r="D57" s="348">
        <v>534</v>
      </c>
      <c r="E57" s="1178">
        <v>0</v>
      </c>
      <c r="F57" s="1188"/>
      <c r="G57" s="1190"/>
      <c r="H57" s="1192"/>
      <c r="I57" s="1013"/>
      <c r="J57" s="1202"/>
      <c r="K57" s="1017"/>
    </row>
    <row r="58" spans="2:11" x14ac:dyDescent="0.45">
      <c r="B58" s="1019"/>
      <c r="C58" s="463" t="s">
        <v>56</v>
      </c>
      <c r="D58" s="440">
        <v>800</v>
      </c>
      <c r="E58" s="441">
        <v>800</v>
      </c>
      <c r="F58" s="464">
        <v>41913</v>
      </c>
      <c r="G58" s="465">
        <v>45566</v>
      </c>
      <c r="H58" s="448">
        <v>10</v>
      </c>
      <c r="I58" s="466" t="s">
        <v>138</v>
      </c>
      <c r="J58" s="467">
        <v>1.064E-2</v>
      </c>
      <c r="K58" s="448">
        <v>4.5999999999999996</v>
      </c>
    </row>
    <row r="59" spans="2:11" ht="15" customHeight="1" x14ac:dyDescent="0.45">
      <c r="B59" s="1019"/>
      <c r="C59" s="301" t="s">
        <v>56</v>
      </c>
      <c r="D59" s="256">
        <v>2199</v>
      </c>
      <c r="E59" s="1177">
        <v>3000</v>
      </c>
      <c r="F59" s="1188">
        <v>41913</v>
      </c>
      <c r="G59" s="1190">
        <v>44834</v>
      </c>
      <c r="H59" s="1192">
        <v>8</v>
      </c>
      <c r="I59" s="1225" t="s">
        <v>121</v>
      </c>
      <c r="J59" s="1202">
        <v>7.7580000000000001E-3</v>
      </c>
      <c r="K59" s="1016">
        <v>2.6</v>
      </c>
    </row>
    <row r="60" spans="2:11" ht="15" customHeight="1" x14ac:dyDescent="0.45">
      <c r="B60" s="1019"/>
      <c r="C60" s="347" t="s">
        <v>91</v>
      </c>
      <c r="D60" s="348">
        <v>801</v>
      </c>
      <c r="E60" s="1178">
        <v>0</v>
      </c>
      <c r="F60" s="1188"/>
      <c r="G60" s="1190"/>
      <c r="H60" s="1192"/>
      <c r="I60" s="1013"/>
      <c r="J60" s="1202"/>
      <c r="K60" s="1017"/>
    </row>
    <row r="61" spans="2:11" x14ac:dyDescent="0.45">
      <c r="B61" s="1019"/>
      <c r="C61" s="463" t="s">
        <v>27</v>
      </c>
      <c r="D61" s="440">
        <v>1000</v>
      </c>
      <c r="E61" s="441">
        <v>1000</v>
      </c>
      <c r="F61" s="464">
        <v>41913</v>
      </c>
      <c r="G61" s="465">
        <v>44834</v>
      </c>
      <c r="H61" s="448">
        <v>8</v>
      </c>
      <c r="I61" s="449" t="s">
        <v>121</v>
      </c>
      <c r="J61" s="467">
        <v>7.5579999999999996E-3</v>
      </c>
      <c r="K61" s="448">
        <v>2.6</v>
      </c>
    </row>
    <row r="62" spans="2:11" x14ac:dyDescent="0.45">
      <c r="B62" s="1019"/>
      <c r="C62" s="375" t="s">
        <v>39</v>
      </c>
      <c r="D62" s="358">
        <v>1000</v>
      </c>
      <c r="E62" s="359">
        <v>1000</v>
      </c>
      <c r="F62" s="96">
        <v>41913</v>
      </c>
      <c r="G62" s="97">
        <v>44834</v>
      </c>
      <c r="H62" s="53">
        <v>8</v>
      </c>
      <c r="I62" s="339" t="s">
        <v>138</v>
      </c>
      <c r="J62" s="340">
        <v>7.7000000000000002E-3</v>
      </c>
      <c r="K62" s="53">
        <v>2.6</v>
      </c>
    </row>
    <row r="63" spans="2:11" x14ac:dyDescent="0.45">
      <c r="B63" s="1019"/>
      <c r="C63" s="463" t="s">
        <v>23</v>
      </c>
      <c r="D63" s="440">
        <v>2000</v>
      </c>
      <c r="E63" s="441">
        <v>2000</v>
      </c>
      <c r="F63" s="464">
        <v>41913</v>
      </c>
      <c r="G63" s="465">
        <v>44652</v>
      </c>
      <c r="H63" s="448">
        <v>7.5</v>
      </c>
      <c r="I63" s="449" t="s">
        <v>121</v>
      </c>
      <c r="J63" s="467">
        <v>6.8954999999999997E-3</v>
      </c>
      <c r="K63" s="448">
        <v>2.1</v>
      </c>
    </row>
    <row r="64" spans="2:11" ht="15" customHeight="1" x14ac:dyDescent="0.45">
      <c r="B64" s="1019"/>
      <c r="C64" s="415" t="s">
        <v>56</v>
      </c>
      <c r="D64" s="416">
        <v>2565</v>
      </c>
      <c r="E64" s="1157">
        <v>3500</v>
      </c>
      <c r="F64" s="1091">
        <v>41913</v>
      </c>
      <c r="G64" s="1092">
        <v>44470</v>
      </c>
      <c r="H64" s="1093">
        <v>7</v>
      </c>
      <c r="I64" s="1094" t="s">
        <v>121</v>
      </c>
      <c r="J64" s="1233">
        <v>6.5709999999999996E-3</v>
      </c>
      <c r="K64" s="1096">
        <v>1.6</v>
      </c>
    </row>
    <row r="65" spans="2:11" ht="15" customHeight="1" x14ac:dyDescent="0.45">
      <c r="B65" s="1019"/>
      <c r="C65" s="417" t="s">
        <v>91</v>
      </c>
      <c r="D65" s="418">
        <v>934</v>
      </c>
      <c r="E65" s="1158">
        <v>0</v>
      </c>
      <c r="F65" s="1091"/>
      <c r="G65" s="1092"/>
      <c r="H65" s="1093"/>
      <c r="I65" s="1094"/>
      <c r="J65" s="1233"/>
      <c r="K65" s="1097"/>
    </row>
    <row r="66" spans="2:11" x14ac:dyDescent="0.45">
      <c r="B66" s="1019"/>
      <c r="C66" s="468" t="s">
        <v>31</v>
      </c>
      <c r="D66" s="469">
        <v>1500</v>
      </c>
      <c r="E66" s="470">
        <v>1500</v>
      </c>
      <c r="F66" s="472">
        <v>41913</v>
      </c>
      <c r="G66" s="473">
        <v>44470</v>
      </c>
      <c r="H66" s="474">
        <v>7</v>
      </c>
      <c r="I66" s="475" t="s">
        <v>121</v>
      </c>
      <c r="J66" s="471">
        <v>6.2424999999999998E-3</v>
      </c>
      <c r="K66" s="507">
        <v>1.6</v>
      </c>
    </row>
    <row r="67" spans="2:11" x14ac:dyDescent="0.45">
      <c r="B67" s="1019"/>
      <c r="C67" s="299" t="s">
        <v>19</v>
      </c>
      <c r="D67" s="381">
        <v>3000</v>
      </c>
      <c r="E67" s="159">
        <v>3000</v>
      </c>
      <c r="F67" s="116">
        <v>41913</v>
      </c>
      <c r="G67" s="117">
        <v>44287</v>
      </c>
      <c r="H67" s="146">
        <v>6.5</v>
      </c>
      <c r="I67" s="160" t="s">
        <v>121</v>
      </c>
      <c r="J67" s="141">
        <v>5.7099999999999998E-3</v>
      </c>
      <c r="K67" s="382">
        <v>1.1000000000000001</v>
      </c>
    </row>
    <row r="68" spans="2:11" x14ac:dyDescent="0.45">
      <c r="B68" s="1019"/>
      <c r="C68" s="468" t="s">
        <v>34</v>
      </c>
      <c r="D68" s="469">
        <v>1000</v>
      </c>
      <c r="E68" s="470">
        <v>1000</v>
      </c>
      <c r="F68" s="472">
        <v>41913</v>
      </c>
      <c r="G68" s="473">
        <v>44287</v>
      </c>
      <c r="H68" s="474">
        <v>6.5</v>
      </c>
      <c r="I68" s="475" t="s">
        <v>121</v>
      </c>
      <c r="J68" s="471">
        <v>5.7099999999999998E-3</v>
      </c>
      <c r="K68" s="507">
        <v>1.1000000000000001</v>
      </c>
    </row>
    <row r="69" spans="2:11" ht="15" customHeight="1" x14ac:dyDescent="0.45">
      <c r="B69" s="1019"/>
      <c r="C69" s="415" t="s">
        <v>17</v>
      </c>
      <c r="D69" s="416">
        <v>200</v>
      </c>
      <c r="E69" s="1237">
        <v>1200</v>
      </c>
      <c r="F69" s="1239">
        <v>42037</v>
      </c>
      <c r="G69" s="1240">
        <v>45688</v>
      </c>
      <c r="H69" s="1241">
        <v>10</v>
      </c>
      <c r="I69" s="1094" t="s">
        <v>138</v>
      </c>
      <c r="J69" s="1233">
        <v>9.5999999999999992E-3</v>
      </c>
      <c r="K69" s="1096">
        <v>4.9000000000000004</v>
      </c>
    </row>
    <row r="70" spans="2:11" x14ac:dyDescent="0.45">
      <c r="B70" s="1019"/>
      <c r="C70" s="417" t="s">
        <v>157</v>
      </c>
      <c r="D70" s="418">
        <v>1000</v>
      </c>
      <c r="E70" s="1238"/>
      <c r="F70" s="1239"/>
      <c r="G70" s="1240"/>
      <c r="H70" s="1241"/>
      <c r="I70" s="1094"/>
      <c r="J70" s="1233"/>
      <c r="K70" s="1097"/>
    </row>
    <row r="71" spans="2:11" ht="15" customHeight="1" x14ac:dyDescent="0.45">
      <c r="B71" s="1019"/>
      <c r="C71" s="444" t="s">
        <v>56</v>
      </c>
      <c r="D71" s="445">
        <v>2928</v>
      </c>
      <c r="E71" s="1234">
        <v>4000</v>
      </c>
      <c r="F71" s="1082">
        <v>42040</v>
      </c>
      <c r="G71" s="1083">
        <v>45327</v>
      </c>
      <c r="H71" s="1084">
        <v>9</v>
      </c>
      <c r="I71" s="1085" t="s">
        <v>121</v>
      </c>
      <c r="J71" s="1236">
        <v>8.2290000000000002E-3</v>
      </c>
      <c r="K71" s="1087">
        <v>3.9</v>
      </c>
    </row>
    <row r="72" spans="2:11" ht="15" customHeight="1" x14ac:dyDescent="0.45">
      <c r="B72" s="1019"/>
      <c r="C72" s="446" t="s">
        <v>91</v>
      </c>
      <c r="D72" s="447">
        <v>1071</v>
      </c>
      <c r="E72" s="1235"/>
      <c r="F72" s="1082"/>
      <c r="G72" s="1083"/>
      <c r="H72" s="1084"/>
      <c r="I72" s="1085"/>
      <c r="J72" s="1236">
        <v>0</v>
      </c>
      <c r="K72" s="1088"/>
    </row>
    <row r="73" spans="2:11" ht="15" customHeight="1" x14ac:dyDescent="0.45">
      <c r="B73" s="1019"/>
      <c r="C73" s="301" t="s">
        <v>56</v>
      </c>
      <c r="D73" s="256">
        <v>2928</v>
      </c>
      <c r="E73" s="1157">
        <v>4000</v>
      </c>
      <c r="F73" s="1091">
        <v>42040</v>
      </c>
      <c r="G73" s="1092">
        <v>44960</v>
      </c>
      <c r="H73" s="1093">
        <v>8</v>
      </c>
      <c r="I73" s="1094" t="s">
        <v>121</v>
      </c>
      <c r="J73" s="1233">
        <v>6.7130000000000002E-3</v>
      </c>
      <c r="K73" s="1096">
        <v>2.9</v>
      </c>
    </row>
    <row r="74" spans="2:11" ht="15" customHeight="1" x14ac:dyDescent="0.45">
      <c r="B74" s="1019"/>
      <c r="C74" s="347" t="s">
        <v>91</v>
      </c>
      <c r="D74" s="348">
        <v>1071</v>
      </c>
      <c r="E74" s="1158">
        <v>0</v>
      </c>
      <c r="F74" s="1091"/>
      <c r="G74" s="1092"/>
      <c r="H74" s="1093"/>
      <c r="I74" s="1094"/>
      <c r="J74" s="1233">
        <v>0</v>
      </c>
      <c r="K74" s="1097"/>
    </row>
    <row r="75" spans="2:11" x14ac:dyDescent="0.45">
      <c r="B75" s="1019"/>
      <c r="C75" s="468" t="s">
        <v>19</v>
      </c>
      <c r="D75" s="469">
        <v>1000</v>
      </c>
      <c r="E75" s="470">
        <v>1000</v>
      </c>
      <c r="F75" s="472">
        <v>42065</v>
      </c>
      <c r="G75" s="473">
        <v>47207</v>
      </c>
      <c r="H75" s="474">
        <v>14.1</v>
      </c>
      <c r="I75" s="475" t="s">
        <v>121</v>
      </c>
      <c r="J75" s="471">
        <v>1.5917500000000001E-2</v>
      </c>
      <c r="K75" s="507">
        <v>9.1</v>
      </c>
    </row>
    <row r="76" spans="2:11" x14ac:dyDescent="0.45">
      <c r="B76" s="1019"/>
      <c r="C76" s="299" t="s">
        <v>19</v>
      </c>
      <c r="D76" s="381">
        <v>7000</v>
      </c>
      <c r="E76" s="159">
        <v>7000</v>
      </c>
      <c r="F76" s="116">
        <v>42065</v>
      </c>
      <c r="G76" s="117">
        <v>45747</v>
      </c>
      <c r="H76" s="146">
        <v>10.1</v>
      </c>
      <c r="I76" s="160" t="s">
        <v>121</v>
      </c>
      <c r="J76" s="141">
        <v>1.0097499999999999E-2</v>
      </c>
      <c r="K76" s="382">
        <v>5.0999999999999996</v>
      </c>
    </row>
    <row r="77" spans="2:11" x14ac:dyDescent="0.45">
      <c r="B77" s="1019"/>
      <c r="C77" s="468" t="s">
        <v>19</v>
      </c>
      <c r="D77" s="469">
        <v>6000</v>
      </c>
      <c r="E77" s="470">
        <v>6000</v>
      </c>
      <c r="F77" s="472">
        <v>42065</v>
      </c>
      <c r="G77" s="473">
        <v>45380</v>
      </c>
      <c r="H77" s="474">
        <v>9.1</v>
      </c>
      <c r="I77" s="475" t="s">
        <v>121</v>
      </c>
      <c r="J77" s="471">
        <v>8.6549999999999995E-3</v>
      </c>
      <c r="K77" s="507">
        <v>4.0999999999999996</v>
      </c>
    </row>
    <row r="78" spans="2:11" x14ac:dyDescent="0.45">
      <c r="B78" s="1019"/>
      <c r="C78" s="299" t="s">
        <v>19</v>
      </c>
      <c r="D78" s="381">
        <v>6000</v>
      </c>
      <c r="E78" s="159">
        <v>6000</v>
      </c>
      <c r="F78" s="116">
        <v>42065</v>
      </c>
      <c r="G78" s="117">
        <v>45016</v>
      </c>
      <c r="H78" s="146">
        <v>8.1</v>
      </c>
      <c r="I78" s="160" t="s">
        <v>121</v>
      </c>
      <c r="J78" s="141">
        <v>7.0699999999999999E-3</v>
      </c>
      <c r="K78" s="382">
        <v>3.1</v>
      </c>
    </row>
    <row r="79" spans="2:11" x14ac:dyDescent="0.45">
      <c r="B79" s="1019"/>
      <c r="C79" s="468" t="s">
        <v>23</v>
      </c>
      <c r="D79" s="469">
        <v>6000</v>
      </c>
      <c r="E79" s="470">
        <v>6000</v>
      </c>
      <c r="F79" s="472">
        <v>42418</v>
      </c>
      <c r="G79" s="473">
        <v>46052</v>
      </c>
      <c r="H79" s="474">
        <v>10</v>
      </c>
      <c r="I79" s="475" t="s">
        <v>121</v>
      </c>
      <c r="J79" s="471">
        <v>6.45E-3</v>
      </c>
      <c r="K79" s="507">
        <v>5.9</v>
      </c>
    </row>
    <row r="80" spans="2:11" x14ac:dyDescent="0.45">
      <c r="B80" s="1019"/>
      <c r="C80" s="299" t="s">
        <v>91</v>
      </c>
      <c r="D80" s="381">
        <v>1000</v>
      </c>
      <c r="E80" s="159">
        <v>1000</v>
      </c>
      <c r="F80" s="116">
        <v>42418</v>
      </c>
      <c r="G80" s="117">
        <v>46052</v>
      </c>
      <c r="H80" s="146">
        <v>10</v>
      </c>
      <c r="I80" s="160" t="s">
        <v>121</v>
      </c>
      <c r="J80" s="141">
        <v>6.45E-3</v>
      </c>
      <c r="K80" s="382">
        <v>5.9</v>
      </c>
    </row>
    <row r="81" spans="2:11" x14ac:dyDescent="0.45">
      <c r="B81" s="1019"/>
      <c r="C81" s="468" t="s">
        <v>98</v>
      </c>
      <c r="D81" s="469">
        <v>1000</v>
      </c>
      <c r="E81" s="470">
        <v>1000</v>
      </c>
      <c r="F81" s="472">
        <v>42418</v>
      </c>
      <c r="G81" s="473">
        <v>46052</v>
      </c>
      <c r="H81" s="474">
        <v>10</v>
      </c>
      <c r="I81" s="475" t="s">
        <v>121</v>
      </c>
      <c r="J81" s="471">
        <v>6.45E-3</v>
      </c>
      <c r="K81" s="507">
        <v>5.9</v>
      </c>
    </row>
    <row r="82" spans="2:11" x14ac:dyDescent="0.45">
      <c r="B82" s="1019"/>
      <c r="C82" s="299" t="s">
        <v>102</v>
      </c>
      <c r="D82" s="381">
        <v>1000</v>
      </c>
      <c r="E82" s="159">
        <v>1000</v>
      </c>
      <c r="F82" s="116">
        <v>42418</v>
      </c>
      <c r="G82" s="117">
        <v>45504</v>
      </c>
      <c r="H82" s="146">
        <v>8.5</v>
      </c>
      <c r="I82" s="160" t="s">
        <v>121</v>
      </c>
      <c r="J82" s="141">
        <v>4.5000000000000005E-3</v>
      </c>
      <c r="K82" s="382">
        <v>4.4000000000000004</v>
      </c>
    </row>
    <row r="83" spans="2:11" x14ac:dyDescent="0.45">
      <c r="B83" s="1019"/>
      <c r="C83" s="468" t="s">
        <v>148</v>
      </c>
      <c r="D83" s="469">
        <v>1000</v>
      </c>
      <c r="E83" s="470">
        <v>1000</v>
      </c>
      <c r="F83" s="472">
        <v>42418</v>
      </c>
      <c r="G83" s="473">
        <v>46052</v>
      </c>
      <c r="H83" s="474">
        <v>10</v>
      </c>
      <c r="I83" s="475" t="s">
        <v>121</v>
      </c>
      <c r="J83" s="471">
        <v>6.45E-3</v>
      </c>
      <c r="K83" s="507">
        <v>5.9</v>
      </c>
    </row>
    <row r="84" spans="2:11" ht="15" customHeight="1" x14ac:dyDescent="0.45">
      <c r="B84" s="1019"/>
      <c r="C84" s="301" t="s">
        <v>56</v>
      </c>
      <c r="D84" s="256">
        <v>733</v>
      </c>
      <c r="E84" s="1157">
        <v>1000</v>
      </c>
      <c r="F84" s="1091">
        <v>42430</v>
      </c>
      <c r="G84" s="1092">
        <v>46112</v>
      </c>
      <c r="H84" s="1093">
        <v>10.1</v>
      </c>
      <c r="I84" s="1094" t="s">
        <v>121</v>
      </c>
      <c r="J84" s="1233">
        <v>5.326E-3</v>
      </c>
      <c r="K84" s="1096">
        <v>6.1</v>
      </c>
    </row>
    <row r="85" spans="2:11" ht="15" customHeight="1" x14ac:dyDescent="0.45">
      <c r="B85" s="1019"/>
      <c r="C85" s="347" t="s">
        <v>91</v>
      </c>
      <c r="D85" s="348">
        <v>267</v>
      </c>
      <c r="E85" s="1158">
        <v>0</v>
      </c>
      <c r="F85" s="1091"/>
      <c r="G85" s="1092"/>
      <c r="H85" s="1093"/>
      <c r="I85" s="1094"/>
      <c r="J85" s="1233">
        <v>0</v>
      </c>
      <c r="K85" s="1097"/>
    </row>
    <row r="86" spans="2:11" x14ac:dyDescent="0.45">
      <c r="B86" s="1019"/>
      <c r="C86" s="468" t="s">
        <v>92</v>
      </c>
      <c r="D86" s="476">
        <v>2000</v>
      </c>
      <c r="E86" s="441">
        <v>2000</v>
      </c>
      <c r="F86" s="472">
        <v>42430</v>
      </c>
      <c r="G86" s="473">
        <v>45747</v>
      </c>
      <c r="H86" s="474">
        <v>9.1</v>
      </c>
      <c r="I86" s="475" t="s">
        <v>121</v>
      </c>
      <c r="J86" s="471">
        <v>4.3110000000000006E-3</v>
      </c>
      <c r="K86" s="507">
        <v>5.0999999999999996</v>
      </c>
    </row>
    <row r="87" spans="2:11" x14ac:dyDescent="0.45">
      <c r="B87" s="1019"/>
      <c r="C87" s="299" t="s">
        <v>21</v>
      </c>
      <c r="D87" s="256">
        <v>1500</v>
      </c>
      <c r="E87" s="373">
        <v>1500</v>
      </c>
      <c r="F87" s="116">
        <v>42430</v>
      </c>
      <c r="G87" s="117">
        <v>45380</v>
      </c>
      <c r="H87" s="146">
        <v>8.1</v>
      </c>
      <c r="I87" s="160" t="s">
        <v>121</v>
      </c>
      <c r="J87" s="141">
        <v>3.055E-3</v>
      </c>
      <c r="K87" s="382">
        <v>4.0999999999999996</v>
      </c>
    </row>
    <row r="88" spans="2:11" x14ac:dyDescent="0.45">
      <c r="B88" s="1019"/>
      <c r="C88" s="468" t="s">
        <v>43</v>
      </c>
      <c r="D88" s="445">
        <v>1000</v>
      </c>
      <c r="E88" s="455">
        <v>1000</v>
      </c>
      <c r="F88" s="472">
        <v>42430</v>
      </c>
      <c r="G88" s="473">
        <v>45380</v>
      </c>
      <c r="H88" s="474">
        <v>8.1</v>
      </c>
      <c r="I88" s="475" t="s">
        <v>121</v>
      </c>
      <c r="J88" s="471">
        <v>3.0479999999999999E-3</v>
      </c>
      <c r="K88" s="507">
        <v>4.0999999999999996</v>
      </c>
    </row>
    <row r="89" spans="2:11" x14ac:dyDescent="0.45">
      <c r="B89" s="1019"/>
      <c r="C89" s="299" t="s">
        <v>94</v>
      </c>
      <c r="D89" s="385">
        <v>1000</v>
      </c>
      <c r="E89" s="359">
        <v>1000</v>
      </c>
      <c r="F89" s="116">
        <v>42430</v>
      </c>
      <c r="G89" s="117">
        <v>45380</v>
      </c>
      <c r="H89" s="146">
        <v>8.1</v>
      </c>
      <c r="I89" s="160" t="s">
        <v>138</v>
      </c>
      <c r="J89" s="141">
        <v>2.9499999999999999E-3</v>
      </c>
      <c r="K89" s="382">
        <v>4.0999999999999996</v>
      </c>
    </row>
    <row r="90" spans="2:11" x14ac:dyDescent="0.45">
      <c r="B90" s="1019"/>
      <c r="C90" s="468" t="s">
        <v>31</v>
      </c>
      <c r="D90" s="445">
        <v>1500</v>
      </c>
      <c r="E90" s="455">
        <v>1500</v>
      </c>
      <c r="F90" s="472">
        <v>42430</v>
      </c>
      <c r="G90" s="473">
        <v>45380</v>
      </c>
      <c r="H90" s="474">
        <v>8.1</v>
      </c>
      <c r="I90" s="475" t="s">
        <v>121</v>
      </c>
      <c r="J90" s="471">
        <v>3.0479999999999999E-3</v>
      </c>
      <c r="K90" s="507">
        <v>4.0999999999999996</v>
      </c>
    </row>
    <row r="91" spans="2:11" x14ac:dyDescent="0.45">
      <c r="B91" s="1019"/>
      <c r="C91" s="299" t="s">
        <v>27</v>
      </c>
      <c r="D91" s="256">
        <v>1000</v>
      </c>
      <c r="E91" s="373">
        <v>1000</v>
      </c>
      <c r="F91" s="116">
        <v>42447</v>
      </c>
      <c r="G91" s="117">
        <v>45747</v>
      </c>
      <c r="H91" s="146">
        <v>9</v>
      </c>
      <c r="I91" s="160" t="s">
        <v>121</v>
      </c>
      <c r="J91" s="141">
        <v>4.7799999999999995E-3</v>
      </c>
      <c r="K91" s="382">
        <v>5.0999999999999996</v>
      </c>
    </row>
    <row r="92" spans="2:11" x14ac:dyDescent="0.45">
      <c r="B92" s="1019"/>
      <c r="C92" s="468" t="s">
        <v>25</v>
      </c>
      <c r="D92" s="477">
        <v>1000</v>
      </c>
      <c r="E92" s="478">
        <v>1000</v>
      </c>
      <c r="F92" s="472">
        <v>42447</v>
      </c>
      <c r="G92" s="473">
        <v>45747</v>
      </c>
      <c r="H92" s="474">
        <v>9</v>
      </c>
      <c r="I92" s="475" t="s">
        <v>121</v>
      </c>
      <c r="J92" s="471">
        <v>4.7799999999999995E-3</v>
      </c>
      <c r="K92" s="507">
        <v>5.0999999999999996</v>
      </c>
    </row>
    <row r="93" spans="2:11" x14ac:dyDescent="0.45">
      <c r="B93" s="1019"/>
      <c r="C93" s="419" t="s">
        <v>37</v>
      </c>
      <c r="D93" s="388">
        <v>1000</v>
      </c>
      <c r="E93" s="389">
        <v>1000</v>
      </c>
      <c r="F93" s="225">
        <v>42460</v>
      </c>
      <c r="G93" s="226">
        <v>46112</v>
      </c>
      <c r="H93" s="409">
        <v>10</v>
      </c>
      <c r="I93" s="410" t="s">
        <v>138</v>
      </c>
      <c r="J93" s="420">
        <v>5.3E-3</v>
      </c>
      <c r="K93" s="508">
        <v>6.1</v>
      </c>
    </row>
    <row r="94" spans="2:11" ht="15" customHeight="1" x14ac:dyDescent="0.45">
      <c r="B94" s="1019"/>
      <c r="C94" s="444" t="s">
        <v>56</v>
      </c>
      <c r="D94" s="445">
        <v>4031</v>
      </c>
      <c r="E94" s="1105">
        <v>5500</v>
      </c>
      <c r="F94" s="1107">
        <v>42488</v>
      </c>
      <c r="G94" s="1109">
        <v>45565</v>
      </c>
      <c r="H94" s="1111">
        <v>8.4</v>
      </c>
      <c r="I94" s="1043" t="s">
        <v>138</v>
      </c>
      <c r="J94" s="1114">
        <v>5.0977000000000001E-3</v>
      </c>
      <c r="K94" s="1046">
        <v>4.5999999999999996</v>
      </c>
    </row>
    <row r="95" spans="2:11" ht="15" customHeight="1" x14ac:dyDescent="0.45">
      <c r="B95" s="1019"/>
      <c r="C95" s="446" t="s">
        <v>91</v>
      </c>
      <c r="D95" s="447">
        <v>1468</v>
      </c>
      <c r="E95" s="1106"/>
      <c r="F95" s="1108"/>
      <c r="G95" s="1110"/>
      <c r="H95" s="1112"/>
      <c r="I95" s="1113"/>
      <c r="J95" s="1115"/>
      <c r="K95" s="1054"/>
    </row>
    <row r="96" spans="2:11" x14ac:dyDescent="0.45">
      <c r="B96" s="1019"/>
      <c r="C96" s="299" t="s">
        <v>161</v>
      </c>
      <c r="D96" s="381">
        <v>10850</v>
      </c>
      <c r="E96" s="159">
        <v>10850</v>
      </c>
      <c r="F96" s="116">
        <v>42580</v>
      </c>
      <c r="G96" s="117">
        <v>46598</v>
      </c>
      <c r="H96" s="146">
        <v>11</v>
      </c>
      <c r="I96" s="160" t="s">
        <v>138</v>
      </c>
      <c r="J96" s="141">
        <v>4.0800000000000003E-3</v>
      </c>
      <c r="K96" s="162">
        <v>7.4</v>
      </c>
    </row>
    <row r="97" spans="2:11" x14ac:dyDescent="0.45">
      <c r="B97" s="1019"/>
      <c r="C97" s="468" t="s">
        <v>162</v>
      </c>
      <c r="D97" s="469">
        <v>2000</v>
      </c>
      <c r="E97" s="470">
        <v>2000</v>
      </c>
      <c r="F97" s="472">
        <v>42634</v>
      </c>
      <c r="G97" s="473">
        <v>46295</v>
      </c>
      <c r="H97" s="474">
        <v>10</v>
      </c>
      <c r="I97" s="475" t="s">
        <v>138</v>
      </c>
      <c r="J97" s="471">
        <v>4.9399999999999999E-3</v>
      </c>
      <c r="K97" s="509">
        <v>6.6</v>
      </c>
    </row>
    <row r="98" spans="2:11" x14ac:dyDescent="0.45">
      <c r="B98" s="1019"/>
      <c r="C98" s="299" t="s">
        <v>101</v>
      </c>
      <c r="D98" s="381">
        <v>2500</v>
      </c>
      <c r="E98" s="159">
        <v>2500</v>
      </c>
      <c r="F98" s="116">
        <v>42643</v>
      </c>
      <c r="G98" s="117">
        <v>46295</v>
      </c>
      <c r="H98" s="146">
        <v>10</v>
      </c>
      <c r="I98" s="160" t="s">
        <v>138</v>
      </c>
      <c r="J98" s="141">
        <v>4.6119999999999998E-3</v>
      </c>
      <c r="K98" s="162">
        <v>6.6</v>
      </c>
    </row>
    <row r="99" spans="2:11" x14ac:dyDescent="0.45">
      <c r="B99" s="1019"/>
      <c r="C99" s="468" t="s">
        <v>37</v>
      </c>
      <c r="D99" s="469">
        <v>1000</v>
      </c>
      <c r="E99" s="470">
        <v>1000</v>
      </c>
      <c r="F99" s="472">
        <v>42643</v>
      </c>
      <c r="G99" s="473">
        <v>46295</v>
      </c>
      <c r="H99" s="474">
        <v>10</v>
      </c>
      <c r="I99" s="475" t="s">
        <v>138</v>
      </c>
      <c r="J99" s="471">
        <v>4.4099999999999999E-3</v>
      </c>
      <c r="K99" s="509">
        <v>6.6</v>
      </c>
    </row>
    <row r="100" spans="2:11" x14ac:dyDescent="0.45">
      <c r="B100" s="1019"/>
      <c r="C100" s="299" t="s">
        <v>43</v>
      </c>
      <c r="D100" s="381">
        <v>3000</v>
      </c>
      <c r="E100" s="159">
        <v>3000</v>
      </c>
      <c r="F100" s="116">
        <v>42725</v>
      </c>
      <c r="G100" s="117">
        <v>46386</v>
      </c>
      <c r="H100" s="146">
        <v>10</v>
      </c>
      <c r="I100" s="160" t="s">
        <v>138</v>
      </c>
      <c r="J100" s="141">
        <v>6.6400000000000001E-3</v>
      </c>
      <c r="K100" s="162">
        <v>6.8</v>
      </c>
    </row>
    <row r="101" spans="2:11" x14ac:dyDescent="0.45">
      <c r="B101" s="1019"/>
      <c r="C101" s="468" t="s">
        <v>101</v>
      </c>
      <c r="D101" s="469">
        <v>2000</v>
      </c>
      <c r="E101" s="470">
        <v>2000</v>
      </c>
      <c r="F101" s="472">
        <v>42725</v>
      </c>
      <c r="G101" s="473">
        <v>46386</v>
      </c>
      <c r="H101" s="474">
        <v>10</v>
      </c>
      <c r="I101" s="475" t="s">
        <v>138</v>
      </c>
      <c r="J101" s="471">
        <v>6.3553999999999998E-3</v>
      </c>
      <c r="K101" s="509">
        <v>6.8</v>
      </c>
    </row>
    <row r="102" spans="2:11" x14ac:dyDescent="0.45">
      <c r="B102" s="1019"/>
      <c r="C102" s="299" t="s">
        <v>161</v>
      </c>
      <c r="D102" s="381">
        <v>2000</v>
      </c>
      <c r="E102" s="159">
        <v>2000</v>
      </c>
      <c r="F102" s="116">
        <v>42825</v>
      </c>
      <c r="G102" s="117">
        <v>46416</v>
      </c>
      <c r="H102" s="146">
        <v>9.8000000000000007</v>
      </c>
      <c r="I102" s="160" t="s">
        <v>138</v>
      </c>
      <c r="J102" s="141">
        <v>6.0499999999999998E-3</v>
      </c>
      <c r="K102" s="162">
        <v>6.9</v>
      </c>
    </row>
    <row r="103" spans="2:11" x14ac:dyDescent="0.45">
      <c r="B103" s="1019"/>
      <c r="C103" s="468" t="s">
        <v>43</v>
      </c>
      <c r="D103" s="469">
        <v>1000</v>
      </c>
      <c r="E103" s="470">
        <v>1000</v>
      </c>
      <c r="F103" s="472">
        <v>42825</v>
      </c>
      <c r="G103" s="473">
        <v>46416</v>
      </c>
      <c r="H103" s="474">
        <v>9.8000000000000007</v>
      </c>
      <c r="I103" s="475" t="s">
        <v>138</v>
      </c>
      <c r="J103" s="471">
        <v>6.0499999999999998E-3</v>
      </c>
      <c r="K103" s="509">
        <v>6.9</v>
      </c>
    </row>
    <row r="104" spans="2:11" x14ac:dyDescent="0.45">
      <c r="B104" s="1019"/>
      <c r="C104" s="299" t="s">
        <v>94</v>
      </c>
      <c r="D104" s="381">
        <v>1000</v>
      </c>
      <c r="E104" s="159">
        <v>1000</v>
      </c>
      <c r="F104" s="116">
        <v>42825</v>
      </c>
      <c r="G104" s="117">
        <v>46416</v>
      </c>
      <c r="H104" s="146">
        <v>9.8000000000000007</v>
      </c>
      <c r="I104" s="160" t="s">
        <v>138</v>
      </c>
      <c r="J104" s="141">
        <v>6.1000000000000004E-3</v>
      </c>
      <c r="K104" s="162">
        <v>6.9</v>
      </c>
    </row>
    <row r="105" spans="2:11" x14ac:dyDescent="0.45">
      <c r="B105" s="1019"/>
      <c r="C105" s="468" t="s">
        <v>39</v>
      </c>
      <c r="D105" s="469">
        <v>1000</v>
      </c>
      <c r="E105" s="470">
        <v>1000</v>
      </c>
      <c r="F105" s="472">
        <v>42825</v>
      </c>
      <c r="G105" s="473">
        <v>46416</v>
      </c>
      <c r="H105" s="474">
        <v>9.8000000000000007</v>
      </c>
      <c r="I105" s="475" t="s">
        <v>138</v>
      </c>
      <c r="J105" s="471">
        <v>6.0499999999999998E-3</v>
      </c>
      <c r="K105" s="509">
        <v>6.9</v>
      </c>
    </row>
    <row r="106" spans="2:11" ht="15" customHeight="1" x14ac:dyDescent="0.45">
      <c r="B106" s="1019"/>
      <c r="C106" s="301" t="s">
        <v>56</v>
      </c>
      <c r="D106" s="256">
        <v>1099</v>
      </c>
      <c r="E106" s="1116">
        <v>1500</v>
      </c>
      <c r="F106" s="1118">
        <v>42856</v>
      </c>
      <c r="G106" s="1120">
        <v>45597</v>
      </c>
      <c r="H106" s="1122">
        <v>7.5</v>
      </c>
      <c r="I106" s="1124" t="s">
        <v>138</v>
      </c>
      <c r="J106" s="1126">
        <v>4.3639999999999998E-3</v>
      </c>
      <c r="K106" s="1103">
        <v>4.7</v>
      </c>
    </row>
    <row r="107" spans="2:11" ht="15" customHeight="1" x14ac:dyDescent="0.45">
      <c r="B107" s="1019"/>
      <c r="C107" s="421" t="s">
        <v>91</v>
      </c>
      <c r="D107" s="418">
        <v>400</v>
      </c>
      <c r="E107" s="1117"/>
      <c r="F107" s="1119"/>
      <c r="G107" s="1121"/>
      <c r="H107" s="1123"/>
      <c r="I107" s="1125"/>
      <c r="J107" s="1127"/>
      <c r="K107" s="1104"/>
    </row>
    <row r="108" spans="2:11" x14ac:dyDescent="0.45">
      <c r="B108" s="1019"/>
      <c r="C108" s="468" t="s">
        <v>56</v>
      </c>
      <c r="D108" s="469">
        <v>1000</v>
      </c>
      <c r="E108" s="470">
        <v>1000</v>
      </c>
      <c r="F108" s="479">
        <v>42856</v>
      </c>
      <c r="G108" s="480">
        <v>45778</v>
      </c>
      <c r="H108" s="474">
        <v>8</v>
      </c>
      <c r="I108" s="475" t="s">
        <v>138</v>
      </c>
      <c r="J108" s="481">
        <v>3.8500000000000001E-3</v>
      </c>
      <c r="K108" s="509">
        <v>5.2</v>
      </c>
    </row>
    <row r="109" spans="2:11" x14ac:dyDescent="0.45">
      <c r="B109" s="1019"/>
      <c r="C109" s="299" t="s">
        <v>19</v>
      </c>
      <c r="D109" s="381">
        <v>2000</v>
      </c>
      <c r="E109" s="159">
        <v>2000</v>
      </c>
      <c r="F109" s="116">
        <v>42856</v>
      </c>
      <c r="G109" s="117">
        <v>45413</v>
      </c>
      <c r="H109" s="146">
        <v>7</v>
      </c>
      <c r="I109" s="160" t="s">
        <v>138</v>
      </c>
      <c r="J109" s="141">
        <v>3.6879999999999999E-3</v>
      </c>
      <c r="K109" s="162">
        <v>4.2</v>
      </c>
    </row>
    <row r="110" spans="2:11" x14ac:dyDescent="0.45">
      <c r="B110" s="1019"/>
      <c r="C110" s="468" t="s">
        <v>92</v>
      </c>
      <c r="D110" s="469">
        <v>2000</v>
      </c>
      <c r="E110" s="470">
        <v>2000</v>
      </c>
      <c r="F110" s="479">
        <v>42856</v>
      </c>
      <c r="G110" s="480">
        <v>46508</v>
      </c>
      <c r="H110" s="474">
        <v>10</v>
      </c>
      <c r="I110" s="475" t="s">
        <v>138</v>
      </c>
      <c r="J110" s="481">
        <v>5.7400000000000003E-3</v>
      </c>
      <c r="K110" s="509">
        <v>7.2</v>
      </c>
    </row>
    <row r="111" spans="2:11" x14ac:dyDescent="0.45">
      <c r="B111" s="1019"/>
      <c r="C111" s="299" t="s">
        <v>101</v>
      </c>
      <c r="D111" s="381">
        <v>1000</v>
      </c>
      <c r="E111" s="159">
        <v>1000</v>
      </c>
      <c r="F111" s="116">
        <v>42856</v>
      </c>
      <c r="G111" s="117">
        <v>46508</v>
      </c>
      <c r="H111" s="146">
        <v>10</v>
      </c>
      <c r="I111" s="160" t="s">
        <v>138</v>
      </c>
      <c r="J111" s="141">
        <v>5.738E-3</v>
      </c>
      <c r="K111" s="162">
        <v>7.2</v>
      </c>
    </row>
    <row r="112" spans="2:11" x14ac:dyDescent="0.45">
      <c r="B112" s="1019"/>
      <c r="C112" s="468" t="s">
        <v>93</v>
      </c>
      <c r="D112" s="469">
        <v>1000</v>
      </c>
      <c r="E112" s="470">
        <v>1000</v>
      </c>
      <c r="F112" s="472">
        <v>42856</v>
      </c>
      <c r="G112" s="473">
        <v>46508</v>
      </c>
      <c r="H112" s="474">
        <v>10</v>
      </c>
      <c r="I112" s="475" t="s">
        <v>138</v>
      </c>
      <c r="J112" s="471">
        <v>5.7400000000000003E-3</v>
      </c>
      <c r="K112" s="507">
        <v>7.2</v>
      </c>
    </row>
    <row r="113" spans="2:11" ht="15" customHeight="1" x14ac:dyDescent="0.45">
      <c r="B113" s="1019"/>
      <c r="C113" s="415" t="s">
        <v>48</v>
      </c>
      <c r="D113" s="422">
        <v>2000</v>
      </c>
      <c r="E113" s="1116">
        <v>8000</v>
      </c>
      <c r="F113" s="1118">
        <v>42874</v>
      </c>
      <c r="G113" s="1120">
        <v>45793</v>
      </c>
      <c r="H113" s="1122">
        <v>7.9972602739726026</v>
      </c>
      <c r="I113" s="1124" t="s">
        <v>138</v>
      </c>
      <c r="J113" s="1126">
        <v>3.4499999999999999E-3</v>
      </c>
      <c r="K113" s="1103">
        <v>5.2</v>
      </c>
    </row>
    <row r="114" spans="2:11" ht="15" customHeight="1" x14ac:dyDescent="0.45">
      <c r="B114" s="1019"/>
      <c r="C114" s="423" t="s">
        <v>49</v>
      </c>
      <c r="D114" s="424">
        <v>1800</v>
      </c>
      <c r="E114" s="1253"/>
      <c r="F114" s="1254"/>
      <c r="G114" s="1255"/>
      <c r="H114" s="1256"/>
      <c r="I114" s="1012"/>
      <c r="J114" s="1257"/>
      <c r="K114" s="1242"/>
    </row>
    <row r="115" spans="2:11" ht="15" customHeight="1" x14ac:dyDescent="0.45">
      <c r="B115" s="1019"/>
      <c r="C115" s="423" t="s">
        <v>50</v>
      </c>
      <c r="D115" s="424">
        <v>1350</v>
      </c>
      <c r="E115" s="1253"/>
      <c r="F115" s="1254"/>
      <c r="G115" s="1255"/>
      <c r="H115" s="1256"/>
      <c r="I115" s="1012"/>
      <c r="J115" s="1257"/>
      <c r="K115" s="1242"/>
    </row>
    <row r="116" spans="2:11" ht="15" customHeight="1" x14ac:dyDescent="0.45">
      <c r="B116" s="1019"/>
      <c r="C116" s="423" t="s">
        <v>51</v>
      </c>
      <c r="D116" s="424">
        <v>1000</v>
      </c>
      <c r="E116" s="1253"/>
      <c r="F116" s="1254"/>
      <c r="G116" s="1255"/>
      <c r="H116" s="1256"/>
      <c r="I116" s="1012"/>
      <c r="J116" s="1257"/>
      <c r="K116" s="1242"/>
    </row>
    <row r="117" spans="2:11" ht="15" customHeight="1" x14ac:dyDescent="0.45">
      <c r="B117" s="1019"/>
      <c r="C117" s="423" t="s">
        <v>52</v>
      </c>
      <c r="D117" s="424">
        <v>950</v>
      </c>
      <c r="E117" s="1253"/>
      <c r="F117" s="1254"/>
      <c r="G117" s="1255"/>
      <c r="H117" s="1256"/>
      <c r="I117" s="1012"/>
      <c r="J117" s="1257"/>
      <c r="K117" s="1242"/>
    </row>
    <row r="118" spans="2:11" ht="15" customHeight="1" x14ac:dyDescent="0.45">
      <c r="B118" s="1019"/>
      <c r="C118" s="423" t="s">
        <v>53</v>
      </c>
      <c r="D118" s="424">
        <v>450</v>
      </c>
      <c r="E118" s="1253"/>
      <c r="F118" s="1254"/>
      <c r="G118" s="1255"/>
      <c r="H118" s="1256"/>
      <c r="I118" s="1012"/>
      <c r="J118" s="1257"/>
      <c r="K118" s="1242"/>
    </row>
    <row r="119" spans="2:11" ht="15" customHeight="1" x14ac:dyDescent="0.45">
      <c r="B119" s="1019"/>
      <c r="C119" s="425" t="s">
        <v>54</v>
      </c>
      <c r="D119" s="426">
        <v>450</v>
      </c>
      <c r="E119" s="1117"/>
      <c r="F119" s="1119"/>
      <c r="G119" s="1121"/>
      <c r="H119" s="1123"/>
      <c r="I119" s="1125"/>
      <c r="J119" s="1127"/>
      <c r="K119" s="1104"/>
    </row>
    <row r="120" spans="2:11" x14ac:dyDescent="0.45">
      <c r="B120" s="1019"/>
      <c r="C120" s="468" t="s">
        <v>98</v>
      </c>
      <c r="D120" s="482">
        <v>3000</v>
      </c>
      <c r="E120" s="470">
        <v>3000</v>
      </c>
      <c r="F120" s="479">
        <v>42992</v>
      </c>
      <c r="G120" s="480">
        <v>46112</v>
      </c>
      <c r="H120" s="474">
        <v>8.6</v>
      </c>
      <c r="I120" s="475" t="s">
        <v>138</v>
      </c>
      <c r="J120" s="481">
        <v>4.4099999999999999E-3</v>
      </c>
      <c r="K120" s="509">
        <v>6.1</v>
      </c>
    </row>
    <row r="121" spans="2:11" x14ac:dyDescent="0.45">
      <c r="B121" s="1019"/>
      <c r="C121" s="299" t="s">
        <v>56</v>
      </c>
      <c r="D121" s="158">
        <v>2000</v>
      </c>
      <c r="E121" s="159">
        <v>2000</v>
      </c>
      <c r="F121" s="144">
        <v>43007</v>
      </c>
      <c r="G121" s="145">
        <v>46660</v>
      </c>
      <c r="H121" s="146">
        <v>10</v>
      </c>
      <c r="I121" s="160" t="s">
        <v>138</v>
      </c>
      <c r="J121" s="161">
        <v>5.1000000000000004E-3</v>
      </c>
      <c r="K121" s="162">
        <v>7.6</v>
      </c>
    </row>
    <row r="122" spans="2:11" x14ac:dyDescent="0.45">
      <c r="B122" s="1019"/>
      <c r="C122" s="468" t="s">
        <v>98</v>
      </c>
      <c r="D122" s="482">
        <v>1000</v>
      </c>
      <c r="E122" s="470">
        <v>1000</v>
      </c>
      <c r="F122" s="479">
        <v>43010</v>
      </c>
      <c r="G122" s="480">
        <v>46660</v>
      </c>
      <c r="H122" s="474">
        <v>10</v>
      </c>
      <c r="I122" s="475" t="s">
        <v>138</v>
      </c>
      <c r="J122" s="481">
        <v>6.1799999999999997E-3</v>
      </c>
      <c r="K122" s="509">
        <v>7.6</v>
      </c>
    </row>
    <row r="123" spans="2:11" ht="15" customHeight="1" x14ac:dyDescent="0.45">
      <c r="B123" s="1019"/>
      <c r="C123" s="301" t="s">
        <v>52</v>
      </c>
      <c r="D123" s="256">
        <v>1500</v>
      </c>
      <c r="E123" s="1157">
        <v>3000</v>
      </c>
      <c r="F123" s="1244">
        <v>43010</v>
      </c>
      <c r="G123" s="1247">
        <v>45565</v>
      </c>
      <c r="H123" s="1163">
        <v>7</v>
      </c>
      <c r="I123" s="1165" t="s">
        <v>138</v>
      </c>
      <c r="J123" s="1167">
        <v>3.163E-3</v>
      </c>
      <c r="K123" s="1103">
        <v>4.5999999999999996</v>
      </c>
    </row>
    <row r="124" spans="2:11" ht="15" customHeight="1" x14ac:dyDescent="0.45">
      <c r="B124" s="1019"/>
      <c r="C124" s="427" t="s">
        <v>55</v>
      </c>
      <c r="D124" s="428">
        <v>1000</v>
      </c>
      <c r="E124" s="1243">
        <v>0</v>
      </c>
      <c r="F124" s="1245"/>
      <c r="G124" s="1248"/>
      <c r="H124" s="1250"/>
      <c r="I124" s="1251"/>
      <c r="J124" s="1252"/>
      <c r="K124" s="1242"/>
    </row>
    <row r="125" spans="2:11" ht="15" customHeight="1" x14ac:dyDescent="0.45">
      <c r="B125" s="1019"/>
      <c r="C125" s="347" t="s">
        <v>49</v>
      </c>
      <c r="D125" s="348">
        <v>500</v>
      </c>
      <c r="E125" s="1158">
        <v>0</v>
      </c>
      <c r="F125" s="1246"/>
      <c r="G125" s="1249"/>
      <c r="H125" s="1164"/>
      <c r="I125" s="1166"/>
      <c r="J125" s="1168"/>
      <c r="K125" s="1104"/>
    </row>
    <row r="126" spans="2:11" ht="15" customHeight="1" x14ac:dyDescent="0.45">
      <c r="B126" s="1019"/>
      <c r="C126" s="444" t="s">
        <v>56</v>
      </c>
      <c r="D126" s="445">
        <v>4764</v>
      </c>
      <c r="E126" s="1080">
        <v>6500</v>
      </c>
      <c r="F126" s="1261">
        <v>43014</v>
      </c>
      <c r="G126" s="1262">
        <v>45504</v>
      </c>
      <c r="H126" s="1136">
        <v>6.8</v>
      </c>
      <c r="I126" s="1139" t="s">
        <v>138</v>
      </c>
      <c r="J126" s="1142">
        <v>4.6958E-3</v>
      </c>
      <c r="K126" s="1046">
        <v>4.4000000000000004</v>
      </c>
    </row>
    <row r="127" spans="2:11" ht="15" customHeight="1" x14ac:dyDescent="0.45">
      <c r="B127" s="1019"/>
      <c r="C127" s="446" t="s">
        <v>91</v>
      </c>
      <c r="D127" s="447">
        <v>1735</v>
      </c>
      <c r="E127" s="1081">
        <v>0</v>
      </c>
      <c r="F127" s="1151"/>
      <c r="G127" s="1153"/>
      <c r="H127" s="1138"/>
      <c r="I127" s="1141"/>
      <c r="J127" s="1144"/>
      <c r="K127" s="1054"/>
    </row>
    <row r="128" spans="2:11" ht="15" customHeight="1" x14ac:dyDescent="0.45">
      <c r="B128" s="1019"/>
      <c r="C128" s="301" t="s">
        <v>57</v>
      </c>
      <c r="D128" s="256">
        <v>3300</v>
      </c>
      <c r="E128" s="1177">
        <v>4500</v>
      </c>
      <c r="F128" s="1258">
        <v>43061</v>
      </c>
      <c r="G128" s="1259">
        <v>45982</v>
      </c>
      <c r="H128" s="1260">
        <v>8</v>
      </c>
      <c r="I128" s="1184" t="s">
        <v>138</v>
      </c>
      <c r="J128" s="1185">
        <v>4.6464999999999996E-3</v>
      </c>
      <c r="K128" s="1103">
        <v>5.7</v>
      </c>
    </row>
    <row r="129" spans="2:11" ht="15" customHeight="1" x14ac:dyDescent="0.45">
      <c r="B129" s="1019"/>
      <c r="C129" s="347" t="s">
        <v>91</v>
      </c>
      <c r="D129" s="348">
        <v>1200</v>
      </c>
      <c r="E129" s="1178">
        <v>0</v>
      </c>
      <c r="F129" s="1160"/>
      <c r="G129" s="1162"/>
      <c r="H129" s="1164"/>
      <c r="I129" s="1184"/>
      <c r="J129" s="1186"/>
      <c r="K129" s="1017"/>
    </row>
    <row r="130" spans="2:11" ht="15" customHeight="1" x14ac:dyDescent="0.45">
      <c r="B130" s="1019"/>
      <c r="C130" s="444" t="s">
        <v>57</v>
      </c>
      <c r="D130" s="445">
        <v>3300</v>
      </c>
      <c r="E130" s="1069">
        <v>4500</v>
      </c>
      <c r="F130" s="1039">
        <v>43061</v>
      </c>
      <c r="G130" s="1025">
        <v>46164</v>
      </c>
      <c r="H130" s="1201">
        <v>8.5</v>
      </c>
      <c r="I130" s="1053" t="s">
        <v>138</v>
      </c>
      <c r="J130" s="1155">
        <v>5.0781999999999997E-3</v>
      </c>
      <c r="K130" s="1032">
        <v>6.2</v>
      </c>
    </row>
    <row r="131" spans="2:11" ht="15" customHeight="1" x14ac:dyDescent="0.45">
      <c r="B131" s="1019"/>
      <c r="C131" s="446" t="s">
        <v>91</v>
      </c>
      <c r="D131" s="447">
        <v>1200</v>
      </c>
      <c r="E131" s="1037">
        <v>0</v>
      </c>
      <c r="F131" s="1269"/>
      <c r="G131" s="1270"/>
      <c r="H131" s="1078"/>
      <c r="I131" s="1053"/>
      <c r="J131" s="1156"/>
      <c r="K131" s="1033"/>
    </row>
    <row r="132" spans="2:11" x14ac:dyDescent="0.45">
      <c r="B132" s="1019"/>
      <c r="C132" s="357" t="s">
        <v>153</v>
      </c>
      <c r="D132" s="358">
        <v>1000</v>
      </c>
      <c r="E132" s="359">
        <v>1000</v>
      </c>
      <c r="F132" s="335">
        <v>43061</v>
      </c>
      <c r="G132" s="229">
        <v>46713</v>
      </c>
      <c r="H132" s="53">
        <v>10</v>
      </c>
      <c r="I132" s="38" t="s">
        <v>138</v>
      </c>
      <c r="J132" s="66">
        <v>5.9300000000000004E-3</v>
      </c>
      <c r="K132" s="53">
        <v>7.7</v>
      </c>
    </row>
    <row r="133" spans="2:11" x14ac:dyDescent="0.45">
      <c r="B133" s="1019"/>
      <c r="C133" s="439" t="s">
        <v>99</v>
      </c>
      <c r="D133" s="440">
        <v>2000</v>
      </c>
      <c r="E133" s="441">
        <v>2000</v>
      </c>
      <c r="F133" s="442">
        <v>43061</v>
      </c>
      <c r="G133" s="443">
        <v>46713</v>
      </c>
      <c r="H133" s="448">
        <v>10</v>
      </c>
      <c r="I133" s="449" t="s">
        <v>138</v>
      </c>
      <c r="J133" s="450">
        <v>5.9300000000000004E-3</v>
      </c>
      <c r="K133" s="448">
        <v>7.7</v>
      </c>
    </row>
    <row r="134" spans="2:11" x14ac:dyDescent="0.45">
      <c r="B134" s="1019"/>
      <c r="C134" s="357" t="s">
        <v>151</v>
      </c>
      <c r="D134" s="358">
        <v>2500</v>
      </c>
      <c r="E134" s="359">
        <v>2500</v>
      </c>
      <c r="F134" s="51">
        <v>43098</v>
      </c>
      <c r="G134" s="52">
        <v>46749</v>
      </c>
      <c r="H134" s="53">
        <v>10</v>
      </c>
      <c r="I134" s="38" t="s">
        <v>138</v>
      </c>
      <c r="J134" s="66">
        <v>6.1500000000000001E-3</v>
      </c>
      <c r="K134" s="53">
        <v>7.8</v>
      </c>
    </row>
    <row r="135" spans="2:11" x14ac:dyDescent="0.45">
      <c r="B135" s="1019"/>
      <c r="C135" s="468" t="s">
        <v>23</v>
      </c>
      <c r="D135" s="469">
        <v>2000</v>
      </c>
      <c r="E135" s="470">
        <v>2000</v>
      </c>
      <c r="F135" s="472">
        <v>43112</v>
      </c>
      <c r="G135" s="473">
        <v>46764</v>
      </c>
      <c r="H135" s="474">
        <v>10</v>
      </c>
      <c r="I135" s="475" t="s">
        <v>138</v>
      </c>
      <c r="J135" s="471">
        <v>6.43E-3</v>
      </c>
      <c r="K135" s="509">
        <v>7.9</v>
      </c>
    </row>
    <row r="136" spans="2:11" x14ac:dyDescent="0.45">
      <c r="B136" s="1019"/>
      <c r="C136" s="301" t="s">
        <v>75</v>
      </c>
      <c r="D136" s="256">
        <v>5500</v>
      </c>
      <c r="E136" s="256">
        <v>5500</v>
      </c>
      <c r="F136" s="257">
        <v>43189</v>
      </c>
      <c r="G136" s="229">
        <v>45930</v>
      </c>
      <c r="H136" s="258">
        <v>7.5</v>
      </c>
      <c r="I136" s="160" t="s">
        <v>138</v>
      </c>
      <c r="J136" s="39">
        <v>4.3899999999999998E-3</v>
      </c>
      <c r="K136" s="259">
        <v>5.6</v>
      </c>
    </row>
    <row r="137" spans="2:11" x14ac:dyDescent="0.45">
      <c r="B137" s="1019"/>
      <c r="C137" s="444" t="s">
        <v>75</v>
      </c>
      <c r="D137" s="445">
        <v>3000</v>
      </c>
      <c r="E137" s="445">
        <v>3000</v>
      </c>
      <c r="F137" s="483">
        <v>43189</v>
      </c>
      <c r="G137" s="462">
        <v>45747</v>
      </c>
      <c r="H137" s="484">
        <v>7</v>
      </c>
      <c r="I137" s="475" t="s">
        <v>138</v>
      </c>
      <c r="J137" s="430">
        <v>3.9899999999999996E-3</v>
      </c>
      <c r="K137" s="506">
        <v>5.0999999999999996</v>
      </c>
    </row>
    <row r="138" spans="2:11" x14ac:dyDescent="0.45">
      <c r="B138" s="1019"/>
      <c r="C138" s="301" t="s">
        <v>73</v>
      </c>
      <c r="D138" s="256">
        <v>4300</v>
      </c>
      <c r="E138" s="256">
        <v>4300</v>
      </c>
      <c r="F138" s="257">
        <v>43311</v>
      </c>
      <c r="G138" s="229">
        <v>44043</v>
      </c>
      <c r="H138" s="258">
        <v>2</v>
      </c>
      <c r="I138" s="38" t="s">
        <v>10</v>
      </c>
      <c r="J138" s="39">
        <v>2.1909E-3</v>
      </c>
      <c r="K138" s="259">
        <v>0.4</v>
      </c>
    </row>
    <row r="139" spans="2:11" x14ac:dyDescent="0.45">
      <c r="B139" s="1019"/>
      <c r="C139" s="444" t="s">
        <v>73</v>
      </c>
      <c r="D139" s="445">
        <v>8500</v>
      </c>
      <c r="E139" s="445">
        <v>8500</v>
      </c>
      <c r="F139" s="485">
        <v>43311</v>
      </c>
      <c r="G139" s="486">
        <v>47330</v>
      </c>
      <c r="H139" s="487">
        <v>11</v>
      </c>
      <c r="I139" s="488" t="s">
        <v>138</v>
      </c>
      <c r="J139" s="489">
        <v>7.7099999999999998E-3</v>
      </c>
      <c r="K139" s="510">
        <v>9.4</v>
      </c>
    </row>
    <row r="140" spans="2:11" x14ac:dyDescent="0.45">
      <c r="B140" s="1019"/>
      <c r="C140" s="65" t="s">
        <v>17</v>
      </c>
      <c r="D140" s="305">
        <v>2000</v>
      </c>
      <c r="E140" s="305">
        <v>2000</v>
      </c>
      <c r="F140" s="229">
        <v>43371</v>
      </c>
      <c r="G140" s="229">
        <v>44104</v>
      </c>
      <c r="H140" s="306">
        <v>2</v>
      </c>
      <c r="I140" s="307" t="s">
        <v>169</v>
      </c>
      <c r="J140" s="308">
        <v>2.1909E-3</v>
      </c>
      <c r="K140" s="306">
        <v>0.6</v>
      </c>
    </row>
    <row r="141" spans="2:11" x14ac:dyDescent="0.45">
      <c r="B141" s="1019"/>
      <c r="C141" s="468" t="s">
        <v>93</v>
      </c>
      <c r="D141" s="490">
        <v>3500</v>
      </c>
      <c r="E141" s="490">
        <v>3500</v>
      </c>
      <c r="F141" s="462">
        <v>43371</v>
      </c>
      <c r="G141" s="462">
        <v>46477</v>
      </c>
      <c r="H141" s="491">
        <v>8.5</v>
      </c>
      <c r="I141" s="492" t="s">
        <v>138</v>
      </c>
      <c r="J141" s="493">
        <v>5.64E-3</v>
      </c>
      <c r="K141" s="491">
        <v>7.1</v>
      </c>
    </row>
    <row r="142" spans="2:11" x14ac:dyDescent="0.45">
      <c r="B142" s="1019"/>
      <c r="C142" s="299" t="s">
        <v>93</v>
      </c>
      <c r="D142" s="305">
        <v>3000</v>
      </c>
      <c r="E142" s="305">
        <v>3000</v>
      </c>
      <c r="F142" s="229">
        <v>43371</v>
      </c>
      <c r="G142" s="229">
        <v>46660</v>
      </c>
      <c r="H142" s="306">
        <v>9</v>
      </c>
      <c r="I142" s="307" t="s">
        <v>138</v>
      </c>
      <c r="J142" s="308">
        <v>6.1000000000000004E-3</v>
      </c>
      <c r="K142" s="306">
        <v>7.6</v>
      </c>
    </row>
    <row r="143" spans="2:11" x14ac:dyDescent="0.45">
      <c r="B143" s="1019"/>
      <c r="C143" s="494" t="s">
        <v>56</v>
      </c>
      <c r="D143" s="490">
        <v>2500</v>
      </c>
      <c r="E143" s="490">
        <v>2500</v>
      </c>
      <c r="F143" s="462">
        <v>43403</v>
      </c>
      <c r="G143" s="462">
        <v>43951</v>
      </c>
      <c r="H143" s="491">
        <v>1.5</v>
      </c>
      <c r="I143" s="492" t="s">
        <v>169</v>
      </c>
      <c r="J143" s="493">
        <v>2.1909E-3</v>
      </c>
      <c r="K143" s="491">
        <v>0.2</v>
      </c>
    </row>
    <row r="144" spans="2:11" ht="15" customHeight="1" x14ac:dyDescent="0.45">
      <c r="B144" s="1019"/>
      <c r="C144" s="427" t="s">
        <v>49</v>
      </c>
      <c r="D144" s="302">
        <v>500</v>
      </c>
      <c r="E144" s="1208">
        <v>1000</v>
      </c>
      <c r="F144" s="1223">
        <v>43462</v>
      </c>
      <c r="G144" s="1223">
        <v>46017</v>
      </c>
      <c r="H144" s="1265">
        <v>7</v>
      </c>
      <c r="I144" s="1266" t="s">
        <v>138</v>
      </c>
      <c r="J144" s="1268">
        <v>2.238E-3</v>
      </c>
      <c r="K144" s="1265">
        <v>5.8</v>
      </c>
    </row>
    <row r="145" spans="2:11" ht="15" customHeight="1" x14ac:dyDescent="0.45">
      <c r="B145" s="1019"/>
      <c r="C145" s="429" t="s">
        <v>113</v>
      </c>
      <c r="D145" s="348">
        <v>500</v>
      </c>
      <c r="E145" s="1263"/>
      <c r="F145" s="1264"/>
      <c r="G145" s="1264"/>
      <c r="H145" s="1264"/>
      <c r="I145" s="1267"/>
      <c r="J145" s="1263"/>
      <c r="K145" s="1264"/>
    </row>
    <row r="146" spans="2:11" x14ac:dyDescent="0.45">
      <c r="B146" s="1019"/>
      <c r="C146" s="494" t="s">
        <v>39</v>
      </c>
      <c r="D146" s="490">
        <v>500</v>
      </c>
      <c r="E146" s="490">
        <v>500</v>
      </c>
      <c r="F146" s="462">
        <v>43462</v>
      </c>
      <c r="G146" s="462">
        <v>47115</v>
      </c>
      <c r="H146" s="491">
        <v>10</v>
      </c>
      <c r="I146" s="492" t="s">
        <v>138</v>
      </c>
      <c r="J146" s="493">
        <v>5.3749999999999996E-3</v>
      </c>
      <c r="K146" s="491">
        <v>8.8000000000000007</v>
      </c>
    </row>
    <row r="147" spans="2:11" x14ac:dyDescent="0.45">
      <c r="B147" s="1019"/>
      <c r="C147" s="65" t="s">
        <v>56</v>
      </c>
      <c r="D147" s="305">
        <v>4500</v>
      </c>
      <c r="E147" s="305">
        <v>4500</v>
      </c>
      <c r="F147" s="229">
        <v>43524</v>
      </c>
      <c r="G147" s="229">
        <v>44253</v>
      </c>
      <c r="H147" s="306">
        <v>2</v>
      </c>
      <c r="I147" s="307" t="s">
        <v>169</v>
      </c>
      <c r="J147" s="308">
        <v>2.1909E-3</v>
      </c>
      <c r="K147" s="306">
        <v>1</v>
      </c>
    </row>
    <row r="148" spans="2:11" x14ac:dyDescent="0.45">
      <c r="B148" s="1019"/>
      <c r="C148" s="495" t="s">
        <v>17</v>
      </c>
      <c r="D148" s="496">
        <v>2000</v>
      </c>
      <c r="E148" s="496">
        <v>2000</v>
      </c>
      <c r="F148" s="486">
        <v>43524</v>
      </c>
      <c r="G148" s="486">
        <v>44439</v>
      </c>
      <c r="H148" s="497">
        <v>2.5</v>
      </c>
      <c r="I148" s="498" t="s">
        <v>169</v>
      </c>
      <c r="J148" s="511">
        <v>2.3909000000000001E-3</v>
      </c>
      <c r="K148" s="497">
        <v>1.5</v>
      </c>
    </row>
    <row r="149" spans="2:11" x14ac:dyDescent="0.45">
      <c r="B149" s="1020"/>
      <c r="C149" s="65" t="s">
        <v>56</v>
      </c>
      <c r="D149" s="305">
        <v>7500</v>
      </c>
      <c r="E149" s="305">
        <v>7500</v>
      </c>
      <c r="F149" s="229">
        <v>43553</v>
      </c>
      <c r="G149" s="229">
        <v>46843</v>
      </c>
      <c r="H149" s="306">
        <v>9.0164383561643842</v>
      </c>
      <c r="I149" s="307" t="s">
        <v>138</v>
      </c>
      <c r="J149" s="308">
        <v>3.8999999999999998E-3</v>
      </c>
      <c r="K149" s="306">
        <v>8.1</v>
      </c>
    </row>
    <row r="150" spans="2:11" x14ac:dyDescent="0.45">
      <c r="B150" s="1020"/>
      <c r="C150" s="494" t="s">
        <v>17</v>
      </c>
      <c r="D150" s="490">
        <v>5000</v>
      </c>
      <c r="E150" s="490">
        <v>5000</v>
      </c>
      <c r="F150" s="462">
        <v>43553</v>
      </c>
      <c r="G150" s="462">
        <v>46843</v>
      </c>
      <c r="H150" s="491">
        <v>9.0164383561643842</v>
      </c>
      <c r="I150" s="492" t="s">
        <v>138</v>
      </c>
      <c r="J150" s="493">
        <v>4.7426999999999999E-3</v>
      </c>
      <c r="K150" s="491">
        <v>8.1</v>
      </c>
    </row>
    <row r="151" spans="2:11" x14ac:dyDescent="0.45">
      <c r="B151" s="1020"/>
      <c r="C151" s="65" t="s">
        <v>56</v>
      </c>
      <c r="D151" s="305">
        <v>7500</v>
      </c>
      <c r="E151" s="305">
        <v>7500</v>
      </c>
      <c r="F151" s="229">
        <v>43553</v>
      </c>
      <c r="G151" s="229">
        <v>47025</v>
      </c>
      <c r="H151" s="306">
        <v>9.5150684931506841</v>
      </c>
      <c r="I151" s="307" t="s">
        <v>138</v>
      </c>
      <c r="J151" s="308">
        <v>4.45E-3</v>
      </c>
      <c r="K151" s="306">
        <v>8.6</v>
      </c>
    </row>
    <row r="152" spans="2:11" x14ac:dyDescent="0.45">
      <c r="B152" s="1020"/>
      <c r="C152" s="494" t="s">
        <v>56</v>
      </c>
      <c r="D152" s="490">
        <v>2500</v>
      </c>
      <c r="E152" s="490">
        <v>2500</v>
      </c>
      <c r="F152" s="462">
        <v>43553</v>
      </c>
      <c r="G152" s="462">
        <v>44286</v>
      </c>
      <c r="H152" s="491">
        <v>2.010958904109589</v>
      </c>
      <c r="I152" s="492" t="s">
        <v>10</v>
      </c>
      <c r="J152" s="493">
        <v>2.1909E-3</v>
      </c>
      <c r="K152" s="491">
        <v>1.1000000000000001</v>
      </c>
    </row>
    <row r="153" spans="2:11" x14ac:dyDescent="0.45">
      <c r="B153" s="1020"/>
      <c r="C153" s="65" t="s">
        <v>56</v>
      </c>
      <c r="D153" s="305">
        <v>5000</v>
      </c>
      <c r="E153" s="305">
        <v>5000</v>
      </c>
      <c r="F153" s="229">
        <v>43637</v>
      </c>
      <c r="G153" s="229">
        <v>44368</v>
      </c>
      <c r="H153" s="306">
        <v>2.0054794520547947</v>
      </c>
      <c r="I153" s="307" t="s">
        <v>10</v>
      </c>
      <c r="J153" s="308">
        <v>2.1909E-3</v>
      </c>
      <c r="K153" s="306">
        <v>1.3</v>
      </c>
    </row>
    <row r="154" spans="2:11" x14ac:dyDescent="0.45">
      <c r="B154" s="1020"/>
      <c r="C154" s="494" t="s">
        <v>17</v>
      </c>
      <c r="D154" s="490">
        <v>2000</v>
      </c>
      <c r="E154" s="490">
        <v>2000</v>
      </c>
      <c r="F154" s="462">
        <v>43637</v>
      </c>
      <c r="G154" s="462">
        <v>44551</v>
      </c>
      <c r="H154" s="491">
        <v>2.506849315068493</v>
      </c>
      <c r="I154" s="492" t="s">
        <v>10</v>
      </c>
      <c r="J154" s="493">
        <v>2.3909000000000001E-3</v>
      </c>
      <c r="K154" s="491">
        <v>1.8</v>
      </c>
    </row>
    <row r="155" spans="2:11" x14ac:dyDescent="0.45">
      <c r="B155" s="1020"/>
      <c r="C155" s="255" t="s">
        <v>56</v>
      </c>
      <c r="D155" s="302">
        <v>5500</v>
      </c>
      <c r="E155" s="302">
        <v>5500</v>
      </c>
      <c r="F155" s="270">
        <v>43707</v>
      </c>
      <c r="G155" s="270">
        <v>44620</v>
      </c>
      <c r="H155" s="303">
        <v>2.504109589041096</v>
      </c>
      <c r="I155" s="304" t="s">
        <v>10</v>
      </c>
      <c r="J155" s="407">
        <v>2.4908999999999999E-3</v>
      </c>
      <c r="K155" s="303">
        <v>2</v>
      </c>
    </row>
    <row r="156" spans="2:11" x14ac:dyDescent="0.45">
      <c r="B156" s="1020"/>
      <c r="C156" s="494" t="s">
        <v>23</v>
      </c>
      <c r="D156" s="512">
        <v>3000</v>
      </c>
      <c r="E156" s="490">
        <v>3000</v>
      </c>
      <c r="F156" s="462">
        <v>43712</v>
      </c>
      <c r="G156" s="462">
        <v>47365</v>
      </c>
      <c r="H156" s="491">
        <v>10</v>
      </c>
      <c r="I156" s="492" t="s">
        <v>185</v>
      </c>
      <c r="J156" s="493">
        <v>2.66E-3</v>
      </c>
      <c r="K156" s="491">
        <v>9.5</v>
      </c>
    </row>
    <row r="157" spans="2:11" x14ac:dyDescent="0.45">
      <c r="B157" s="1020"/>
      <c r="C157" s="513" t="s">
        <v>21</v>
      </c>
      <c r="D157" s="305">
        <v>2000</v>
      </c>
      <c r="E157" s="305">
        <v>2000</v>
      </c>
      <c r="F157" s="229">
        <v>43712</v>
      </c>
      <c r="G157" s="229">
        <v>47365</v>
      </c>
      <c r="H157" s="306">
        <v>10</v>
      </c>
      <c r="I157" s="307" t="s">
        <v>185</v>
      </c>
      <c r="J157" s="308">
        <v>2.66E-3</v>
      </c>
      <c r="K157" s="306">
        <v>9.5</v>
      </c>
    </row>
    <row r="158" spans="2:11" x14ac:dyDescent="0.45">
      <c r="B158" s="1020"/>
      <c r="C158" s="494" t="s">
        <v>56</v>
      </c>
      <c r="D158" s="490">
        <v>5500</v>
      </c>
      <c r="E158" s="490">
        <v>5500</v>
      </c>
      <c r="F158" s="462">
        <v>43740</v>
      </c>
      <c r="G158" s="462">
        <v>46843</v>
      </c>
      <c r="H158" s="491">
        <v>8.5</v>
      </c>
      <c r="I158" s="492" t="s">
        <v>185</v>
      </c>
      <c r="J158" s="493">
        <v>2.5500000000000002E-3</v>
      </c>
      <c r="K158" s="491">
        <v>8.1</v>
      </c>
    </row>
    <row r="159" spans="2:11" x14ac:dyDescent="0.45">
      <c r="B159" s="1020"/>
      <c r="C159" s="65" t="s">
        <v>17</v>
      </c>
      <c r="D159" s="305">
        <v>2000</v>
      </c>
      <c r="E159" s="305">
        <v>2000</v>
      </c>
      <c r="F159" s="229">
        <v>43740</v>
      </c>
      <c r="G159" s="229">
        <v>47028</v>
      </c>
      <c r="H159" s="306">
        <v>9</v>
      </c>
      <c r="I159" s="307" t="s">
        <v>185</v>
      </c>
      <c r="J159" s="308">
        <v>3.8996999999999999E-3</v>
      </c>
      <c r="K159" s="306">
        <v>8.6</v>
      </c>
    </row>
    <row r="160" spans="2:11" x14ac:dyDescent="0.45">
      <c r="B160" s="1020"/>
      <c r="C160" s="494" t="s">
        <v>34</v>
      </c>
      <c r="D160" s="490">
        <v>1000</v>
      </c>
      <c r="E160" s="490">
        <v>1000</v>
      </c>
      <c r="F160" s="462">
        <v>43745</v>
      </c>
      <c r="G160" s="462">
        <v>47396</v>
      </c>
      <c r="H160" s="491">
        <v>10</v>
      </c>
      <c r="I160" s="492" t="s">
        <v>185</v>
      </c>
      <c r="J160" s="493">
        <v>3.0999999999999999E-3</v>
      </c>
      <c r="K160" s="491">
        <v>9.6</v>
      </c>
    </row>
    <row r="161" spans="2:11" x14ac:dyDescent="0.45">
      <c r="B161" s="1020"/>
      <c r="C161" s="65" t="s">
        <v>37</v>
      </c>
      <c r="D161" s="305">
        <v>1000</v>
      </c>
      <c r="E161" s="305">
        <v>1000</v>
      </c>
      <c r="F161" s="229">
        <v>43745</v>
      </c>
      <c r="G161" s="229">
        <v>47396</v>
      </c>
      <c r="H161" s="306">
        <v>10</v>
      </c>
      <c r="I161" s="307" t="s">
        <v>185</v>
      </c>
      <c r="J161" s="308">
        <v>3.0999999999999999E-3</v>
      </c>
      <c r="K161" s="306">
        <v>9.6</v>
      </c>
    </row>
    <row r="162" spans="2:11" x14ac:dyDescent="0.45">
      <c r="B162" s="1020"/>
      <c r="C162" s="494" t="s">
        <v>56</v>
      </c>
      <c r="D162" s="490">
        <v>5900</v>
      </c>
      <c r="E162" s="490">
        <v>5900</v>
      </c>
      <c r="F162" s="462">
        <v>43819</v>
      </c>
      <c r="G162" s="462">
        <v>46741</v>
      </c>
      <c r="H162" s="491">
        <v>8</v>
      </c>
      <c r="I162" s="492" t="s">
        <v>185</v>
      </c>
      <c r="J162" s="493">
        <v>3.0999999999999999E-3</v>
      </c>
      <c r="K162" s="491">
        <v>7.8</v>
      </c>
    </row>
    <row r="163" spans="2:11" ht="15" thickBot="1" x14ac:dyDescent="0.5">
      <c r="B163" s="1020"/>
      <c r="C163" s="65" t="s">
        <v>17</v>
      </c>
      <c r="D163" s="305">
        <v>2100</v>
      </c>
      <c r="E163" s="305">
        <v>2100</v>
      </c>
      <c r="F163" s="229">
        <v>43819</v>
      </c>
      <c r="G163" s="229">
        <v>46741</v>
      </c>
      <c r="H163" s="306">
        <v>8</v>
      </c>
      <c r="I163" s="307" t="s">
        <v>185</v>
      </c>
      <c r="J163" s="308">
        <v>3.8912999999999999E-3</v>
      </c>
      <c r="K163" s="306">
        <v>7.8</v>
      </c>
    </row>
    <row r="164" spans="2:11" ht="15.6" thickTop="1" thickBot="1" x14ac:dyDescent="0.5">
      <c r="B164" s="1021"/>
      <c r="C164" s="274" t="s">
        <v>111</v>
      </c>
      <c r="D164" s="180"/>
      <c r="E164" s="181">
        <v>360225</v>
      </c>
      <c r="F164" s="182"/>
      <c r="G164" s="182"/>
      <c r="H164" s="183"/>
      <c r="I164" s="184"/>
      <c r="J164" s="185"/>
      <c r="K164" s="186"/>
    </row>
    <row r="165" spans="2:11" ht="15.6" thickTop="1" thickBot="1" x14ac:dyDescent="0.5">
      <c r="B165" s="208"/>
      <c r="D165" s="209"/>
      <c r="E165" s="210"/>
      <c r="F165" s="205"/>
      <c r="G165" s="205"/>
      <c r="H165" s="206"/>
      <c r="I165" s="211"/>
      <c r="J165" s="212"/>
      <c r="K165" s="213"/>
    </row>
    <row r="166" spans="2:11" ht="18.600000000000001" thickTop="1" thickBot="1" x14ac:dyDescent="0.5">
      <c r="B166" s="956" t="s">
        <v>173</v>
      </c>
      <c r="C166" s="886"/>
      <c r="D166" s="886"/>
      <c r="E166" s="260">
        <v>360225</v>
      </c>
      <c r="F166" s="215"/>
      <c r="G166" s="215"/>
      <c r="H166" s="216"/>
      <c r="I166" s="215"/>
      <c r="J166" s="217"/>
      <c r="K166" s="268">
        <v>4.3</v>
      </c>
    </row>
    <row r="167" spans="2:11" ht="15" thickTop="1" x14ac:dyDescent="0.45"/>
    <row r="168" spans="2:11" s="261" customFormat="1" ht="15.75" customHeight="1" x14ac:dyDescent="0.45">
      <c r="B168" s="203" t="s">
        <v>186</v>
      </c>
      <c r="C168" s="203"/>
      <c r="D168" s="203"/>
      <c r="E168" s="203"/>
      <c r="F168" s="203"/>
      <c r="G168" s="203"/>
      <c r="H168" s="203"/>
      <c r="I168" s="203"/>
      <c r="J168" s="203"/>
      <c r="K168" s="203"/>
    </row>
    <row r="169" spans="2:11" s="261" customFormat="1" ht="15.75" customHeight="1" x14ac:dyDescent="0.45">
      <c r="B169" s="203" t="s">
        <v>187</v>
      </c>
      <c r="C169" s="203"/>
      <c r="D169" s="203"/>
      <c r="E169" s="262"/>
      <c r="F169" s="203"/>
      <c r="G169" s="203"/>
      <c r="H169" s="203"/>
      <c r="I169" s="203"/>
      <c r="J169" s="203"/>
      <c r="K169" s="203"/>
    </row>
    <row r="170" spans="2:11" s="261" customFormat="1" ht="15.75" customHeight="1" x14ac:dyDescent="0.45">
      <c r="B170" s="203" t="s">
        <v>125</v>
      </c>
      <c r="C170" s="203"/>
      <c r="D170" s="203"/>
      <c r="E170" s="203"/>
      <c r="F170" s="203"/>
      <c r="G170" s="203"/>
      <c r="H170" s="203"/>
      <c r="I170" s="203"/>
      <c r="J170" s="203"/>
      <c r="K170" s="203"/>
    </row>
    <row r="171" spans="2:11" customFormat="1" ht="18" x14ac:dyDescent="0.45">
      <c r="B171" s="245"/>
      <c r="C171" s="245"/>
      <c r="D171" s="245"/>
      <c r="E171" s="245"/>
      <c r="F171" s="245"/>
      <c r="G171" s="245"/>
      <c r="H171" s="245"/>
      <c r="I171" s="245"/>
      <c r="J171" s="245"/>
      <c r="K171" s="245"/>
    </row>
    <row r="172" spans="2:11" customFormat="1" ht="18" x14ac:dyDescent="0.45">
      <c r="B172" s="245"/>
      <c r="C172" s="245"/>
      <c r="D172" s="245"/>
      <c r="E172" s="245"/>
      <c r="F172" s="245"/>
      <c r="G172" s="245"/>
      <c r="H172" s="245"/>
      <c r="I172" s="245"/>
      <c r="J172" s="245"/>
      <c r="K172" s="245"/>
    </row>
    <row r="173" spans="2:11" s="220" customFormat="1" x14ac:dyDescent="0.45">
      <c r="B173" s="246"/>
      <c r="C173" s="246"/>
      <c r="D173" s="246"/>
      <c r="E173" s="246"/>
      <c r="F173" s="246"/>
      <c r="G173" s="246"/>
      <c r="H173" s="246"/>
      <c r="I173" s="246"/>
      <c r="J173" s="246"/>
      <c r="K173" s="246"/>
    </row>
    <row r="174" spans="2:11" customFormat="1" ht="15.75" customHeight="1" x14ac:dyDescent="0.45">
      <c r="B174" s="245"/>
      <c r="C174" s="245"/>
      <c r="D174" s="245"/>
      <c r="E174" s="245"/>
      <c r="F174" s="245"/>
      <c r="G174" s="245"/>
      <c r="H174" s="245"/>
      <c r="I174" s="245"/>
      <c r="J174" s="245"/>
      <c r="K174" s="245"/>
    </row>
    <row r="175" spans="2:11" customFormat="1" ht="18.75" customHeight="1" thickBot="1" x14ac:dyDescent="0.5">
      <c r="B175" s="860" t="s">
        <v>132</v>
      </c>
      <c r="C175" s="861"/>
      <c r="D175" s="862" t="s">
        <v>129</v>
      </c>
      <c r="E175" s="843"/>
      <c r="F175" s="247" t="s">
        <v>175</v>
      </c>
      <c r="G175" s="245"/>
      <c r="H175" s="245"/>
      <c r="I175" s="245"/>
      <c r="J175" s="245"/>
      <c r="K175" s="245"/>
    </row>
    <row r="176" spans="2:11" customFormat="1" ht="15.75" customHeight="1" thickTop="1" x14ac:dyDescent="0.45">
      <c r="B176" s="863" t="s">
        <v>176</v>
      </c>
      <c r="C176" s="864"/>
      <c r="D176" s="865">
        <v>127964.5</v>
      </c>
      <c r="E176" s="866"/>
      <c r="F176" s="502">
        <f>D176/$D$187</f>
        <v>0.35523492261780831</v>
      </c>
      <c r="G176" s="245"/>
      <c r="H176" s="245"/>
      <c r="I176" s="245"/>
      <c r="J176" s="245"/>
      <c r="K176" s="245"/>
    </row>
    <row r="177" spans="2:11" customFormat="1" ht="15.75" customHeight="1" x14ac:dyDescent="0.45">
      <c r="B177" s="881" t="s">
        <v>75</v>
      </c>
      <c r="C177" s="882"/>
      <c r="D177" s="883">
        <v>52500</v>
      </c>
      <c r="E177" s="884"/>
      <c r="F177" s="503">
        <f t="shared" ref="F177:F186" si="0">D177/$D$187</f>
        <v>0.14574224443056424</v>
      </c>
      <c r="G177" s="245"/>
      <c r="H177" s="245"/>
      <c r="I177" s="245"/>
      <c r="J177" s="245"/>
      <c r="K177" s="245"/>
    </row>
    <row r="178" spans="2:11" customFormat="1" ht="15.75" customHeight="1" x14ac:dyDescent="0.45">
      <c r="B178" s="848" t="s">
        <v>91</v>
      </c>
      <c r="C178" s="849"/>
      <c r="D178" s="850">
        <v>43610.5</v>
      </c>
      <c r="E178" s="851"/>
      <c r="F178" s="504">
        <f t="shared" si="0"/>
        <v>0.12106461239503089</v>
      </c>
      <c r="G178" s="245"/>
      <c r="H178" s="245"/>
      <c r="I178" s="245"/>
      <c r="J178" s="245"/>
      <c r="K178" s="245"/>
    </row>
    <row r="179" spans="2:11" customFormat="1" ht="15.75" customHeight="1" x14ac:dyDescent="0.45">
      <c r="B179" s="881" t="s">
        <v>73</v>
      </c>
      <c r="C179" s="882"/>
      <c r="D179" s="883">
        <v>42650</v>
      </c>
      <c r="E179" s="884"/>
      <c r="F179" s="503">
        <f t="shared" si="0"/>
        <v>0.11839822333263932</v>
      </c>
      <c r="G179" s="245"/>
      <c r="H179" s="245"/>
      <c r="I179" s="245"/>
      <c r="J179" s="245"/>
      <c r="K179" s="245"/>
    </row>
    <row r="180" spans="2:11" customFormat="1" ht="15.75" customHeight="1" x14ac:dyDescent="0.45">
      <c r="B180" s="848" t="s">
        <v>92</v>
      </c>
      <c r="C180" s="849"/>
      <c r="D180" s="850">
        <v>18500</v>
      </c>
      <c r="E180" s="851"/>
      <c r="F180" s="504">
        <f t="shared" si="0"/>
        <v>5.1356790894579778E-2</v>
      </c>
      <c r="G180" s="245"/>
      <c r="H180" s="245"/>
      <c r="I180" s="245"/>
      <c r="J180" s="245"/>
      <c r="K180" s="245"/>
    </row>
    <row r="181" spans="2:11" customFormat="1" ht="15.75" customHeight="1" x14ac:dyDescent="0.45">
      <c r="B181" s="881" t="s">
        <v>93</v>
      </c>
      <c r="C181" s="882"/>
      <c r="D181" s="883">
        <v>14500</v>
      </c>
      <c r="E181" s="884"/>
      <c r="F181" s="503">
        <f t="shared" si="0"/>
        <v>4.0252619890346314E-2</v>
      </c>
      <c r="G181" s="245"/>
      <c r="H181" s="245"/>
      <c r="I181" s="245"/>
      <c r="J181" s="245"/>
      <c r="K181" s="245"/>
    </row>
    <row r="182" spans="2:11" customFormat="1" ht="15.75" customHeight="1" x14ac:dyDescent="0.45">
      <c r="B182" s="848" t="s">
        <v>98</v>
      </c>
      <c r="C182" s="849"/>
      <c r="D182" s="850">
        <v>9000</v>
      </c>
      <c r="E182" s="851"/>
      <c r="F182" s="504">
        <f t="shared" si="0"/>
        <v>2.4984384759525295E-2</v>
      </c>
      <c r="G182" s="245"/>
      <c r="H182" s="245"/>
      <c r="I182" s="245"/>
      <c r="J182" s="245"/>
      <c r="K182" s="245"/>
    </row>
    <row r="183" spans="2:11" customFormat="1" ht="15.75" customHeight="1" x14ac:dyDescent="0.45">
      <c r="B183" s="881" t="s">
        <v>99</v>
      </c>
      <c r="C183" s="882"/>
      <c r="D183" s="883">
        <v>7000</v>
      </c>
      <c r="E183" s="884"/>
      <c r="F183" s="503">
        <f>D183/$D$187</f>
        <v>1.9432299257408563E-2</v>
      </c>
      <c r="G183" s="245"/>
      <c r="H183" s="245"/>
      <c r="I183" s="245"/>
      <c r="J183" s="245"/>
      <c r="K183" s="245"/>
    </row>
    <row r="184" spans="2:11" customFormat="1" ht="15.75" customHeight="1" x14ac:dyDescent="0.45">
      <c r="B184" s="848" t="s">
        <v>102</v>
      </c>
      <c r="C184" s="849"/>
      <c r="D184" s="850">
        <v>6500</v>
      </c>
      <c r="E184" s="851"/>
      <c r="F184" s="504">
        <f t="shared" si="0"/>
        <v>1.8044277881879379E-2</v>
      </c>
      <c r="G184" s="245"/>
      <c r="H184" s="245"/>
      <c r="I184" s="245"/>
      <c r="J184" s="245"/>
      <c r="K184" s="245"/>
    </row>
    <row r="185" spans="2:11" customFormat="1" ht="15.75" customHeight="1" x14ac:dyDescent="0.45">
      <c r="B185" s="881" t="s">
        <v>151</v>
      </c>
      <c r="C185" s="882"/>
      <c r="D185" s="883">
        <v>6000</v>
      </c>
      <c r="E185" s="884"/>
      <c r="F185" s="503">
        <f t="shared" si="0"/>
        <v>1.6656256506350199E-2</v>
      </c>
      <c r="G185" s="245"/>
      <c r="H185" s="245"/>
      <c r="I185" s="245"/>
      <c r="J185" s="245"/>
      <c r="K185" s="245"/>
    </row>
    <row r="186" spans="2:11" customFormat="1" ht="15.75" customHeight="1" thickBot="1" x14ac:dyDescent="0.5">
      <c r="B186" s="856" t="s">
        <v>96</v>
      </c>
      <c r="C186" s="857"/>
      <c r="D186" s="858">
        <v>32000</v>
      </c>
      <c r="E186" s="859"/>
      <c r="F186" s="505">
        <f t="shared" si="0"/>
        <v>8.8833368033867724E-2</v>
      </c>
      <c r="G186" s="245"/>
      <c r="H186" s="245"/>
      <c r="I186" s="245"/>
      <c r="J186" s="245"/>
      <c r="K186" s="245"/>
    </row>
    <row r="187" spans="2:11" customFormat="1" ht="15.75" customHeight="1" thickTop="1" thickBot="1" x14ac:dyDescent="0.5">
      <c r="B187" s="877" t="s">
        <v>97</v>
      </c>
      <c r="C187" s="878"/>
      <c r="D187" s="879">
        <f>SUM(D176:E186)</f>
        <v>360225</v>
      </c>
      <c r="E187" s="880"/>
      <c r="F187" s="252">
        <f t="shared" ref="F187" si="1">D187/$D$187</f>
        <v>1</v>
      </c>
      <c r="G187" s="245"/>
      <c r="H187" s="245"/>
      <c r="I187" s="245"/>
      <c r="J187" s="245"/>
      <c r="K187" s="245"/>
    </row>
    <row r="188" spans="2:11" customFormat="1" ht="15.75" customHeight="1" thickTop="1" x14ac:dyDescent="0.45">
      <c r="B188" s="245"/>
      <c r="C188" s="245"/>
      <c r="D188" s="245"/>
      <c r="E188" s="245"/>
      <c r="F188" s="245"/>
      <c r="G188" s="245"/>
      <c r="H188" s="245"/>
      <c r="I188" s="245"/>
      <c r="J188" s="245"/>
      <c r="K188" s="245"/>
    </row>
    <row r="189" spans="2:11" x14ac:dyDescent="0.45">
      <c r="B189" s="203"/>
      <c r="C189" s="203"/>
      <c r="D189" s="203"/>
      <c r="E189" s="203"/>
      <c r="F189" s="203"/>
      <c r="G189" s="203"/>
      <c r="H189" s="203"/>
      <c r="I189" s="203"/>
      <c r="J189" s="203"/>
      <c r="K189" s="203"/>
    </row>
  </sheetData>
  <mergeCells count="227">
    <mergeCell ref="B187:C187"/>
    <mergeCell ref="D187:E187"/>
    <mergeCell ref="B184:C184"/>
    <mergeCell ref="D184:E184"/>
    <mergeCell ref="B185:C185"/>
    <mergeCell ref="D185:E185"/>
    <mergeCell ref="B186:C186"/>
    <mergeCell ref="D186:E186"/>
    <mergeCell ref="B181:C181"/>
    <mergeCell ref="D181:E181"/>
    <mergeCell ref="B182:C182"/>
    <mergeCell ref="D182:E182"/>
    <mergeCell ref="B183:C183"/>
    <mergeCell ref="D183:E183"/>
    <mergeCell ref="B178:C178"/>
    <mergeCell ref="D178:E178"/>
    <mergeCell ref="B179:C179"/>
    <mergeCell ref="D179:E179"/>
    <mergeCell ref="B180:C180"/>
    <mergeCell ref="D180:E180"/>
    <mergeCell ref="B166:D166"/>
    <mergeCell ref="B175:C175"/>
    <mergeCell ref="D175:E175"/>
    <mergeCell ref="B176:C176"/>
    <mergeCell ref="D176:E176"/>
    <mergeCell ref="B177:C177"/>
    <mergeCell ref="D177:E177"/>
    <mergeCell ref="K130:K131"/>
    <mergeCell ref="E144:E145"/>
    <mergeCell ref="F144:F145"/>
    <mergeCell ref="G144:G145"/>
    <mergeCell ref="H144:H145"/>
    <mergeCell ref="I144:I145"/>
    <mergeCell ref="J144:J145"/>
    <mergeCell ref="K144:K145"/>
    <mergeCell ref="E130:E131"/>
    <mergeCell ref="F130:F131"/>
    <mergeCell ref="G130:G131"/>
    <mergeCell ref="H130:H131"/>
    <mergeCell ref="I130:I131"/>
    <mergeCell ref="J130:J131"/>
    <mergeCell ref="K126:K127"/>
    <mergeCell ref="E128:E129"/>
    <mergeCell ref="F128:F129"/>
    <mergeCell ref="G128:G129"/>
    <mergeCell ref="H128:H129"/>
    <mergeCell ref="I128:I129"/>
    <mergeCell ref="J128:J129"/>
    <mergeCell ref="K128:K129"/>
    <mergeCell ref="E126:E127"/>
    <mergeCell ref="F126:F127"/>
    <mergeCell ref="G126:G127"/>
    <mergeCell ref="H126:H127"/>
    <mergeCell ref="I126:I127"/>
    <mergeCell ref="J126:J127"/>
    <mergeCell ref="K113:K119"/>
    <mergeCell ref="E123:E125"/>
    <mergeCell ref="F123:F125"/>
    <mergeCell ref="G123:G125"/>
    <mergeCell ref="H123:H125"/>
    <mergeCell ref="I123:I125"/>
    <mergeCell ref="J123:J125"/>
    <mergeCell ref="K123:K125"/>
    <mergeCell ref="E113:E119"/>
    <mergeCell ref="F113:F119"/>
    <mergeCell ref="G113:G119"/>
    <mergeCell ref="H113:H119"/>
    <mergeCell ref="I113:I119"/>
    <mergeCell ref="J113:J119"/>
    <mergeCell ref="K94:K95"/>
    <mergeCell ref="E106:E107"/>
    <mergeCell ref="F106:F107"/>
    <mergeCell ref="G106:G107"/>
    <mergeCell ref="H106:H107"/>
    <mergeCell ref="I106:I107"/>
    <mergeCell ref="J106:J107"/>
    <mergeCell ref="K106:K107"/>
    <mergeCell ref="E94:E95"/>
    <mergeCell ref="F94:F95"/>
    <mergeCell ref="G94:G95"/>
    <mergeCell ref="H94:H95"/>
    <mergeCell ref="I94:I95"/>
    <mergeCell ref="J94:J95"/>
    <mergeCell ref="K73:K74"/>
    <mergeCell ref="E84:E85"/>
    <mergeCell ref="F84:F85"/>
    <mergeCell ref="G84:G85"/>
    <mergeCell ref="H84:H85"/>
    <mergeCell ref="I84:I85"/>
    <mergeCell ref="J84:J85"/>
    <mergeCell ref="K84:K85"/>
    <mergeCell ref="E73:E74"/>
    <mergeCell ref="F73:F74"/>
    <mergeCell ref="G73:G74"/>
    <mergeCell ref="H73:H74"/>
    <mergeCell ref="I73:I74"/>
    <mergeCell ref="J73:J74"/>
    <mergeCell ref="K69:K70"/>
    <mergeCell ref="E71:E72"/>
    <mergeCell ref="F71:F72"/>
    <mergeCell ref="G71:G72"/>
    <mergeCell ref="H71:H72"/>
    <mergeCell ref="I71:I72"/>
    <mergeCell ref="J71:J72"/>
    <mergeCell ref="K71:K72"/>
    <mergeCell ref="E69:E70"/>
    <mergeCell ref="F69:F70"/>
    <mergeCell ref="G69:G70"/>
    <mergeCell ref="H69:H70"/>
    <mergeCell ref="I69:I70"/>
    <mergeCell ref="J69:J70"/>
    <mergeCell ref="K59:K60"/>
    <mergeCell ref="E64:E65"/>
    <mergeCell ref="F64:F65"/>
    <mergeCell ref="G64:G65"/>
    <mergeCell ref="H64:H65"/>
    <mergeCell ref="I64:I65"/>
    <mergeCell ref="J64:J65"/>
    <mergeCell ref="K64:K65"/>
    <mergeCell ref="E59:E60"/>
    <mergeCell ref="F59:F60"/>
    <mergeCell ref="G59:G60"/>
    <mergeCell ref="H59:H60"/>
    <mergeCell ref="I59:I60"/>
    <mergeCell ref="J59:J60"/>
    <mergeCell ref="K53:K54"/>
    <mergeCell ref="E56:E57"/>
    <mergeCell ref="F56:F57"/>
    <mergeCell ref="G56:G57"/>
    <mergeCell ref="H56:H57"/>
    <mergeCell ref="I56:I57"/>
    <mergeCell ref="J56:J57"/>
    <mergeCell ref="K56:K57"/>
    <mergeCell ref="E53:E54"/>
    <mergeCell ref="F53:F54"/>
    <mergeCell ref="G53:G54"/>
    <mergeCell ref="H53:H54"/>
    <mergeCell ref="I53:I54"/>
    <mergeCell ref="J53:J54"/>
    <mergeCell ref="K39:K40"/>
    <mergeCell ref="E47:E48"/>
    <mergeCell ref="F47:F48"/>
    <mergeCell ref="G47:G48"/>
    <mergeCell ref="H47:H48"/>
    <mergeCell ref="I47:I48"/>
    <mergeCell ref="J47:J48"/>
    <mergeCell ref="K47:K48"/>
    <mergeCell ref="E39:E40"/>
    <mergeCell ref="F39:F40"/>
    <mergeCell ref="G39:G40"/>
    <mergeCell ref="H39:H40"/>
    <mergeCell ref="I39:I40"/>
    <mergeCell ref="J39:J40"/>
    <mergeCell ref="E37:E38"/>
    <mergeCell ref="F37:F38"/>
    <mergeCell ref="G37:G38"/>
    <mergeCell ref="H37:H38"/>
    <mergeCell ref="I37:I38"/>
    <mergeCell ref="J37:J38"/>
    <mergeCell ref="K37:K38"/>
    <mergeCell ref="K26:K27"/>
    <mergeCell ref="E28:E29"/>
    <mergeCell ref="F28:F29"/>
    <mergeCell ref="G28:G29"/>
    <mergeCell ref="H28:H29"/>
    <mergeCell ref="I28:I29"/>
    <mergeCell ref="J28:J29"/>
    <mergeCell ref="K28:K29"/>
    <mergeCell ref="E26:E27"/>
    <mergeCell ref="F26:F27"/>
    <mergeCell ref="G26:G27"/>
    <mergeCell ref="H26:H27"/>
    <mergeCell ref="I26:I27"/>
    <mergeCell ref="J26:J27"/>
    <mergeCell ref="F16:F17"/>
    <mergeCell ref="G16:G17"/>
    <mergeCell ref="H16:H17"/>
    <mergeCell ref="I16:I17"/>
    <mergeCell ref="J16:J17"/>
    <mergeCell ref="K16:K17"/>
    <mergeCell ref="E14:E15"/>
    <mergeCell ref="F14:F15"/>
    <mergeCell ref="G14:G15"/>
    <mergeCell ref="H14:H15"/>
    <mergeCell ref="I14:I15"/>
    <mergeCell ref="J14:J15"/>
    <mergeCell ref="B10:B164"/>
    <mergeCell ref="E10:E11"/>
    <mergeCell ref="F10:F11"/>
    <mergeCell ref="G10:G11"/>
    <mergeCell ref="H10:H11"/>
    <mergeCell ref="I10:I11"/>
    <mergeCell ref="J10:J11"/>
    <mergeCell ref="K10:K11"/>
    <mergeCell ref="E12:E13"/>
    <mergeCell ref="F12:F13"/>
    <mergeCell ref="G12:G13"/>
    <mergeCell ref="H12:H13"/>
    <mergeCell ref="I12:I13"/>
    <mergeCell ref="J12:J13"/>
    <mergeCell ref="K12:K13"/>
    <mergeCell ref="E19:E20"/>
    <mergeCell ref="F19:F20"/>
    <mergeCell ref="G19:G20"/>
    <mergeCell ref="H19:H20"/>
    <mergeCell ref="I19:I20"/>
    <mergeCell ref="J19:J20"/>
    <mergeCell ref="K19:K20"/>
    <mergeCell ref="K14:K15"/>
    <mergeCell ref="E16:E17"/>
    <mergeCell ref="J3:J4"/>
    <mergeCell ref="K3:K4"/>
    <mergeCell ref="B5:B6"/>
    <mergeCell ref="B8:C8"/>
    <mergeCell ref="D8:E8"/>
    <mergeCell ref="F8:F9"/>
    <mergeCell ref="G8:G9"/>
    <mergeCell ref="H8:H9"/>
    <mergeCell ref="I8:I9"/>
    <mergeCell ref="B3:C3"/>
    <mergeCell ref="D3:E3"/>
    <mergeCell ref="F3:F4"/>
    <mergeCell ref="G3:G4"/>
    <mergeCell ref="H3:H4"/>
    <mergeCell ref="I3:I4"/>
    <mergeCell ref="J8:J9"/>
    <mergeCell ref="K8:K9"/>
  </mergeCells>
  <phoneticPr fontId="2"/>
  <conditionalFormatting sqref="G1:G26">
    <cfRule type="cellIs" dxfId="33" priority="5" operator="between">
      <formula>42825</formula>
      <formula>43023</formula>
    </cfRule>
  </conditionalFormatting>
  <conditionalFormatting sqref="G28 G96:G106">
    <cfRule type="cellIs" dxfId="32" priority="35" operator="between">
      <formula>42825</formula>
      <formula>43023</formula>
    </cfRule>
  </conditionalFormatting>
  <conditionalFormatting sqref="G30:G39 G41:G71">
    <cfRule type="cellIs" dxfId="31" priority="14" operator="between">
      <formula>42825</formula>
      <formula>43023</formula>
    </cfRule>
  </conditionalFormatting>
  <conditionalFormatting sqref="G73:G94">
    <cfRule type="cellIs" dxfId="30" priority="21" operator="between">
      <formula>42825</formula>
      <formula>43023</formula>
    </cfRule>
  </conditionalFormatting>
  <conditionalFormatting sqref="G108:G112">
    <cfRule type="cellIs" dxfId="29" priority="13" operator="between">
      <formula>42825</formula>
      <formula>43023</formula>
    </cfRule>
  </conditionalFormatting>
  <conditionalFormatting sqref="G120:G144">
    <cfRule type="cellIs" dxfId="28" priority="12" operator="between">
      <formula>42825</formula>
      <formula>43023</formula>
    </cfRule>
  </conditionalFormatting>
  <conditionalFormatting sqref="G146:G1048576">
    <cfRule type="cellIs" dxfId="27" priority="1" operator="between">
      <formula>42825</formula>
      <formula>43023</formula>
    </cfRule>
  </conditionalFormatting>
  <pageMargins left="0.23622047244094491" right="0.23622047244094491" top="0.35433070866141736" bottom="0.35433070866141736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4</vt:i4>
      </vt:variant>
    </vt:vector>
  </HeadingPairs>
  <TitlesOfParts>
    <vt:vector size="17" baseType="lpstr">
      <vt:lpstr>New_February 2024 Period (44th)</vt:lpstr>
      <vt:lpstr>August 2023 Period (43rd)</vt:lpstr>
      <vt:lpstr>February 2023 Period (42nd)</vt:lpstr>
      <vt:lpstr>August 2022 Period (41st)</vt:lpstr>
      <vt:lpstr>February 2022 Period (40th)</vt:lpstr>
      <vt:lpstr>August 2021 Period (39th)</vt:lpstr>
      <vt:lpstr>February 2021 Period (38th)</vt:lpstr>
      <vt:lpstr>August 2020 Period (37th)</vt:lpstr>
      <vt:lpstr>February 2020 Period (36th)</vt:lpstr>
      <vt:lpstr>August 2019 Period (35th)</vt:lpstr>
      <vt:lpstr>February 2019 Period (34th)</vt:lpstr>
      <vt:lpstr>August 2018 Period (33rd)</vt:lpstr>
      <vt:lpstr>February 2018 Period (32nd)</vt:lpstr>
      <vt:lpstr>'August 2022 Period (41st)'!Print_Area</vt:lpstr>
      <vt:lpstr>'August 2023 Period (43rd)'!Print_Area</vt:lpstr>
      <vt:lpstr>'February 2023 Period (42nd)'!Print_Area</vt:lpstr>
      <vt:lpstr>'New_February 2024 Period (44th)'!Print_Area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JMF_Debt_e</dc:title>
  <dc:creator>KJRM</dc:creator>
  <cp:lastModifiedBy>Takano Shuhei(KJRM)</cp:lastModifiedBy>
  <cp:lastPrinted>2024-03-25T02:53:33Z</cp:lastPrinted>
  <dcterms:created xsi:type="dcterms:W3CDTF">2018-03-20T06:16:13Z</dcterms:created>
  <dcterms:modified xsi:type="dcterms:W3CDTF">2024-04-10T05:20:10Z</dcterms:modified>
</cp:coreProperties>
</file>