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MCUBS-Share\DISK J\IR部【R】\50_WEB関連\01_ロフトワーク\02_Web Update（決算時更新）\第43期\★宝印刷\03.やり取り\1016_kjrm\"/>
    </mc:Choice>
  </mc:AlternateContent>
  <xr:revisionPtr revIDLastSave="0" documentId="13_ncr:1_{A5CC18F2-4458-4A40-887F-E03796F15773}" xr6:coauthVersionLast="47" xr6:coauthVersionMax="47" xr10:uidLastSave="{00000000-0000-0000-0000-000000000000}"/>
  <bookViews>
    <workbookView xWindow="-4620" yWindow="-16200" windowWidth="19200" windowHeight="15600" tabRatio="669" xr2:uid="{00000000-000D-0000-FFFF-FFFF00000000}"/>
  </bookViews>
  <sheets>
    <sheet name="NEW_2023年8月期（第43期）" sheetId="17" r:id="rId1"/>
    <sheet name="2023年2月期（第42期）" sheetId="16" r:id="rId2"/>
    <sheet name="2022年8月期（第41期）" sheetId="15" r:id="rId3"/>
    <sheet name="2022年2月期（第40期）" sheetId="13" r:id="rId4"/>
    <sheet name="2021年8月期（第39期）" sheetId="14" r:id="rId5"/>
    <sheet name="2021年2月期（第38期）" sheetId="12" r:id="rId6"/>
    <sheet name="2020年8月期（第37期）" sheetId="11" r:id="rId7"/>
    <sheet name="2020年2月期（第36期）" sheetId="10" r:id="rId8"/>
    <sheet name="2019年8月期（第35期）" sheetId="9" r:id="rId9"/>
    <sheet name="2019年2月期（第34期）" sheetId="8" r:id="rId10"/>
    <sheet name="2018年8月期（第33期）" sheetId="7" r:id="rId11"/>
    <sheet name="2018年2月期（第32期）" sheetId="6" r:id="rId12"/>
  </sheets>
  <externalReferences>
    <externalReference r:id="rId13"/>
    <externalReference r:id="rId14"/>
    <externalReference r:id="rId15"/>
    <externalReference r:id="rId16"/>
  </externalReferences>
  <definedNames>
    <definedName name="__DemandLoad">TRUE</definedName>
    <definedName name="__ReadOnly">TRUE</definedName>
    <definedName name="_Fill" localSheetId="4" hidden="1">#REF!</definedName>
    <definedName name="_Fill" localSheetId="2" hidden="1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0" hidden="1">'NEW_2023年8月期（第43期）'!$A$10:$N$272</definedName>
    <definedName name="_Order1" hidden="1">255</definedName>
    <definedName name="_Order2" hidden="1">0</definedName>
    <definedName name="_Sort" localSheetId="4" hidden="1">#REF!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#REF!</definedName>
    <definedName name="anscount" hidden="1">3</definedName>
    <definedName name="B">[0]!B</definedName>
    <definedName name="CC">[0]!CC</definedName>
    <definedName name="cf">[0]!cf</definedName>
    <definedName name="datebase">'[1]Expense Schedule (4)'!$F$8:$Q$22</definedName>
    <definedName name="DefNoiUnitNameList">[2]CodeList!$B$33:$B$35</definedName>
    <definedName name="DefPeriodCodeList">[2]CodeList!$C$36:$C$68</definedName>
    <definedName name="DefPropertyDispositionNameList">[2]CodeList!$B$176:$B$202</definedName>
    <definedName name="DefPropertyNameList">[2]CodeList!$B$70:$B$175</definedName>
    <definedName name="DefPropSummaryTypeNameList">[2]CodeList!$B$211:$B$212</definedName>
    <definedName name="DefScenario21NameList">[2]CodeList!$B$270:$B$279</definedName>
    <definedName name="DefScenario22NameList">[2]CodeList!$B$280:$B$284</definedName>
    <definedName name="DefScenario23NameList">[2]CodeList!$B$285:$B$288</definedName>
    <definedName name="DefScenarioBlankNameList">[2]CodeList!$B$307</definedName>
    <definedName name="DefScenarioNameList">[2]CodeList!$B$215:$B$244</definedName>
    <definedName name="DefSelectFlagNameList">[2]CodeList!$B$308</definedName>
    <definedName name="E">[0]!E</definedName>
    <definedName name="F">[0]!F</definedName>
    <definedName name="G">[0]!G</definedName>
    <definedName name="gg">[0]!gg</definedName>
    <definedName name="H">[0]!H</definedName>
    <definedName name="I">[0]!I</definedName>
    <definedName name="J">[0]!J</definedName>
    <definedName name="K">[0]!K</definedName>
    <definedName name="L">[0]!L</definedName>
    <definedName name="M">[0]!M</definedName>
    <definedName name="N">[0]!N</definedName>
    <definedName name="O">[0]!O</definedName>
    <definedName name="P">[0]!P</definedName>
    <definedName name="ProjectName">{"Client Name or Project Name"}</definedName>
    <definedName name="Q">[0]!Q</definedName>
    <definedName name="RR">[0]!RR</definedName>
    <definedName name="S">[0]!S</definedName>
    <definedName name="sg">[0]!sg</definedName>
    <definedName name="Sheets_Clear_Click">[0]!Sheets_Clear_Click</definedName>
    <definedName name="Sheets_Select_Click">[0]!Sheets_Select_Click</definedName>
    <definedName name="T">[0]!T</definedName>
    <definedName name="t.t.t" hidden="1">{"賃貸事例比較法",#N/A,FALSE,"Sheet2";"賃貸条件",#N/A,FALSE,"Sheet2"}</definedName>
    <definedName name="wrn.テスト." hidden="1">{"賃貸事例比較法",#N/A,FALSE,"Sheet2";"賃貸条件",#N/A,FALSE,"Sheet2"}</definedName>
    <definedName name="Years_Clear_Click">[0]!Years_Clear_Click</definedName>
    <definedName name="Years_Select_Click">[0]!Years_Select_Click</definedName>
    <definedName name="z">[0]!z</definedName>
    <definedName name="千葉ウエスト">[0]!千葉ウエスト</definedName>
    <definedName name="入金シート２">{"Client Name or Project Name"}</definedName>
    <definedName name="敷金異動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5" i="17" l="1"/>
  <c r="D298" i="16"/>
  <c r="F290" i="17" l="1"/>
  <c r="F291" i="17"/>
  <c r="F285" i="17"/>
  <c r="F289" i="17"/>
  <c r="F284" i="17"/>
  <c r="F292" i="17"/>
  <c r="F293" i="17"/>
  <c r="F286" i="17"/>
  <c r="F294" i="17"/>
  <c r="F287" i="17"/>
  <c r="F288" i="17"/>
  <c r="F297" i="16"/>
  <c r="F290" i="16" l="1"/>
  <c r="F294" i="16"/>
  <c r="F287" i="16"/>
  <c r="F291" i="16"/>
  <c r="F295" i="16"/>
  <c r="F298" i="16"/>
  <c r="F288" i="16"/>
  <c r="F292" i="16"/>
  <c r="F296" i="16"/>
  <c r="F289" i="16"/>
  <c r="F293" i="16"/>
  <c r="D297" i="14"/>
  <c r="F290" i="14" s="1"/>
  <c r="D295" i="13"/>
  <c r="F295" i="13" s="1"/>
  <c r="D294" i="15"/>
  <c r="F292" i="15" s="1"/>
  <c r="F286" i="15" l="1"/>
  <c r="F290" i="13"/>
  <c r="F293" i="13"/>
  <c r="F294" i="13"/>
  <c r="F285" i="13"/>
  <c r="F289" i="15"/>
  <c r="F290" i="15"/>
  <c r="F287" i="13"/>
  <c r="F286" i="13"/>
  <c r="F292" i="14"/>
  <c r="F288" i="13"/>
  <c r="F285" i="15"/>
  <c r="F289" i="13"/>
  <c r="F291" i="14"/>
  <c r="F293" i="14"/>
  <c r="F294" i="14"/>
  <c r="F287" i="14"/>
  <c r="F295" i="14"/>
  <c r="F296" i="14"/>
  <c r="F293" i="15"/>
  <c r="F291" i="13"/>
  <c r="F289" i="14"/>
  <c r="F297" i="14"/>
  <c r="F286" i="14"/>
  <c r="F288" i="14"/>
  <c r="F284" i="13"/>
  <c r="F292" i="13"/>
  <c r="F283" i="15"/>
  <c r="F287" i="15"/>
  <c r="F291" i="15"/>
  <c r="F294" i="15"/>
  <c r="F284" i="15"/>
  <c r="F288" i="15"/>
  <c r="D193" i="12"/>
  <c r="E6" i="12"/>
  <c r="F188" i="12" l="1"/>
  <c r="F183" i="12"/>
  <c r="F182" i="12"/>
  <c r="F192" i="12"/>
  <c r="F189" i="12"/>
  <c r="F190" i="12"/>
  <c r="F191" i="12"/>
  <c r="F184" i="12"/>
  <c r="F185" i="12"/>
  <c r="F186" i="12"/>
  <c r="F193" i="12"/>
  <c r="F187" i="12"/>
  <c r="D187" i="11"/>
  <c r="F186" i="11" s="1"/>
  <c r="E6" i="11"/>
  <c r="F176" i="11" l="1"/>
  <c r="F180" i="11"/>
  <c r="F184" i="11"/>
  <c r="F187" i="11"/>
  <c r="F177" i="11"/>
  <c r="F181" i="11"/>
  <c r="F185" i="11"/>
  <c r="F179" i="11"/>
  <c r="F183" i="11"/>
  <c r="F178" i="11"/>
  <c r="F182" i="11"/>
  <c r="E6" i="7"/>
  <c r="D187" i="10" l="1"/>
  <c r="F182" i="10" s="1"/>
  <c r="E6" i="10"/>
  <c r="F177" i="10" l="1"/>
  <c r="F183" i="10"/>
  <c r="F176" i="10"/>
  <c r="F178" i="10"/>
  <c r="F185" i="10"/>
  <c r="F184" i="10"/>
  <c r="F180" i="10"/>
  <c r="F187" i="10"/>
  <c r="F181" i="10"/>
  <c r="F186" i="10"/>
  <c r="F179" i="10"/>
  <c r="D186" i="9" l="1"/>
  <c r="E6" i="9"/>
  <c r="F186" i="9" l="1"/>
  <c r="F182" i="9"/>
  <c r="F180" i="9"/>
  <c r="F178" i="9"/>
  <c r="F176" i="9"/>
  <c r="F184" i="9"/>
  <c r="F177" i="9"/>
  <c r="F181" i="9"/>
  <c r="F185" i="9"/>
  <c r="F175" i="9"/>
  <c r="F179" i="9"/>
  <c r="F183" i="9"/>
  <c r="E7" i="8" l="1"/>
  <c r="D185" i="8" l="1"/>
  <c r="F184" i="8" s="1"/>
  <c r="F178" i="8" l="1"/>
  <c r="F185" i="8"/>
  <c r="F179" i="8"/>
  <c r="F180" i="8"/>
  <c r="F174" i="8"/>
  <c r="F182" i="8"/>
  <c r="F176" i="8"/>
  <c r="F177" i="8"/>
  <c r="F181" i="8"/>
  <c r="F175" i="8"/>
  <c r="F183" i="8"/>
  <c r="D183" i="7"/>
  <c r="F178" i="7" l="1"/>
  <c r="F179" i="7" l="1"/>
  <c r="F180" i="7"/>
  <c r="F181" i="7"/>
  <c r="F182" i="7"/>
  <c r="F183" i="7"/>
  <c r="F176" i="7"/>
  <c r="F173" i="7"/>
  <c r="F177" i="7"/>
  <c r="F172" i="7"/>
  <c r="F174" i="7"/>
  <c r="F175" i="7"/>
</calcChain>
</file>

<file path=xl/sharedStrings.xml><?xml version="1.0" encoding="utf-8"?>
<sst xmlns="http://schemas.openxmlformats.org/spreadsheetml/2006/main" count="4818" uniqueCount="267">
  <si>
    <t>区分</t>
    <rPh sb="0" eb="2">
      <t>クブン</t>
    </rPh>
    <phoneticPr fontId="2"/>
  </si>
  <si>
    <t>借入残高（百万円）</t>
    <rPh sb="0" eb="2">
      <t>カリイレ</t>
    </rPh>
    <rPh sb="2" eb="4">
      <t>ザンダカ</t>
    </rPh>
    <rPh sb="5" eb="8">
      <t>ヒャクマンエン</t>
    </rPh>
    <phoneticPr fontId="2"/>
  </si>
  <si>
    <t>借入日</t>
    <rPh sb="0" eb="2">
      <t>カリイレ</t>
    </rPh>
    <rPh sb="2" eb="3">
      <t>ビ</t>
    </rPh>
    <phoneticPr fontId="2"/>
  </si>
  <si>
    <t>返済期限</t>
    <rPh sb="0" eb="2">
      <t>ヘンサイ</t>
    </rPh>
    <rPh sb="2" eb="4">
      <t>キゲン</t>
    </rPh>
    <phoneticPr fontId="2"/>
  </si>
  <si>
    <t>固定/変動</t>
    <rPh sb="0" eb="2">
      <t>コテイ</t>
    </rPh>
    <rPh sb="3" eb="5">
      <t>ヘンドウ</t>
    </rPh>
    <phoneticPr fontId="2"/>
  </si>
  <si>
    <t>内訳</t>
    <rPh sb="0" eb="2">
      <t>ウチワケ</t>
    </rPh>
    <phoneticPr fontId="2"/>
  </si>
  <si>
    <t>合計</t>
    <rPh sb="0" eb="2">
      <t>ゴウケイ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</si>
  <si>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</si>
  <si>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三菱UFJ銀行</t>
    <rPh sb="0" eb="2">
      <t>ミツビシ</t>
    </rPh>
    <rPh sb="5" eb="7">
      <t>ギンコウ</t>
    </rPh>
    <phoneticPr fontId="2"/>
  </si>
  <si>
    <t>変動</t>
    <rPh sb="0" eb="2">
      <t>ヘンドウ</t>
    </rPh>
    <phoneticPr fontId="2"/>
  </si>
  <si>
    <t>三井住友信託銀行</t>
    <rPh sb="0" eb="2">
      <t>ミツイ</t>
    </rPh>
    <rPh sb="2" eb="4">
      <t>スミトモ</t>
    </rPh>
    <rPh sb="4" eb="6">
      <t>シンタク</t>
    </rPh>
    <rPh sb="6" eb="8">
      <t>ギンコウ</t>
    </rPh>
    <phoneticPr fontId="2"/>
  </si>
  <si>
    <t>小計</t>
    <rPh sb="0" eb="2">
      <t>ショウケイ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</si>
  <si>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</si>
  <si>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日本政策投資銀行</t>
    <rPh sb="0" eb="2">
      <t>ニホン</t>
    </rPh>
    <rPh sb="2" eb="4">
      <t>セイサク</t>
    </rPh>
    <rPh sb="4" eb="6">
      <t>トウシ</t>
    </rPh>
    <rPh sb="6" eb="8">
      <t>ギンコウ</t>
    </rPh>
    <phoneticPr fontId="2"/>
  </si>
  <si>
    <t>固定</t>
    <rPh sb="0" eb="2">
      <t>コテイ</t>
    </rPh>
    <phoneticPr fontId="2"/>
  </si>
  <si>
    <t>三井住友銀行</t>
    <rPh sb="0" eb="2">
      <t>ミツイ</t>
    </rPh>
    <rPh sb="2" eb="4">
      <t>スミトモ</t>
    </rPh>
    <rPh sb="4" eb="6">
      <t>ギンコウ</t>
    </rPh>
    <phoneticPr fontId="2"/>
  </si>
  <si>
    <t>新生銀行</t>
    <rPh sb="0" eb="2">
      <t>シンセイ</t>
    </rPh>
    <rPh sb="2" eb="4">
      <t>ギンコウ</t>
    </rPh>
    <phoneticPr fontId="2"/>
  </si>
  <si>
    <t>群馬銀行</t>
    <rPh sb="0" eb="2">
      <t>グンマ</t>
    </rPh>
    <rPh sb="2" eb="4">
      <t>ギンコウ</t>
    </rPh>
    <phoneticPr fontId="2"/>
  </si>
  <si>
    <t>山口銀行</t>
    <rPh sb="0" eb="2">
      <t>ヤマグチ</t>
    </rPh>
    <rPh sb="2" eb="4">
      <t>ギンコウ</t>
    </rPh>
    <phoneticPr fontId="2"/>
  </si>
  <si>
    <t>東日本銀行</t>
    <rPh sb="0" eb="1">
      <t>ヒガシ</t>
    </rPh>
    <rPh sb="1" eb="3">
      <t>ニホン</t>
    </rPh>
    <rPh sb="3" eb="5">
      <t>ギンコウ</t>
    </rPh>
    <phoneticPr fontId="2"/>
  </si>
  <si>
    <t>三菱UFJ銀行</t>
    <phoneticPr fontId="2"/>
  </si>
  <si>
    <t>みずほ銀行</t>
    <rPh sb="3" eb="5">
      <t>ギンコウ</t>
    </rPh>
    <phoneticPr fontId="2"/>
  </si>
  <si>
    <t>みずほ信託銀行</t>
    <rPh sb="3" eb="5">
      <t>シンタク</t>
    </rPh>
    <rPh sb="5" eb="7">
      <t>ギンコウ</t>
    </rPh>
    <phoneticPr fontId="2"/>
  </si>
  <si>
    <t>西日本シティ銀行</t>
    <rPh sb="0" eb="1">
      <t>ニシ</t>
    </rPh>
    <rPh sb="1" eb="3">
      <t>ニホン</t>
    </rPh>
    <rPh sb="6" eb="8">
      <t>ギンコウ</t>
    </rPh>
    <phoneticPr fontId="2"/>
  </si>
  <si>
    <t>信金中央金庫</t>
    <rPh sb="0" eb="2">
      <t>シンキン</t>
    </rPh>
    <rPh sb="2" eb="4">
      <t>チュウオウ</t>
    </rPh>
    <rPh sb="4" eb="6">
      <t>キンコ</t>
    </rPh>
    <phoneticPr fontId="2"/>
  </si>
  <si>
    <t>農林中央金庫</t>
    <rPh sb="0" eb="2">
      <t>ノウリン</t>
    </rPh>
    <rPh sb="2" eb="4">
      <t>チュウオウ</t>
    </rPh>
    <rPh sb="4" eb="6">
      <t>キンコ</t>
    </rPh>
    <phoneticPr fontId="2"/>
  </si>
  <si>
    <t>常陽銀行</t>
    <rPh sb="0" eb="2">
      <t>ジョウヨウ</t>
    </rPh>
    <rPh sb="2" eb="4">
      <t>ギンコウ</t>
    </rPh>
    <phoneticPr fontId="2"/>
  </si>
  <si>
    <t>福岡銀行</t>
    <rPh sb="0" eb="2">
      <t>フクオカ</t>
    </rPh>
    <rPh sb="2" eb="4">
      <t>ギンコウ</t>
    </rPh>
    <phoneticPr fontId="2"/>
  </si>
  <si>
    <t>七十七銀行</t>
    <rPh sb="0" eb="3">
      <t>ナナジュウナナ</t>
    </rPh>
    <rPh sb="3" eb="5">
      <t>ギンコウ</t>
    </rPh>
    <phoneticPr fontId="2"/>
  </si>
  <si>
    <t>日本政策投資銀行</t>
    <phoneticPr fontId="2"/>
  </si>
  <si>
    <t>西日本シティ銀行</t>
    <phoneticPr fontId="2"/>
  </si>
  <si>
    <t>山口銀行</t>
    <phoneticPr fontId="2"/>
  </si>
  <si>
    <t>みずほ銀行</t>
    <phoneticPr fontId="2"/>
  </si>
  <si>
    <t>農林中央金庫</t>
    <phoneticPr fontId="2"/>
  </si>
  <si>
    <t>三井住友銀行</t>
    <phoneticPr fontId="2"/>
  </si>
  <si>
    <t>福岡銀行</t>
    <phoneticPr fontId="2"/>
  </si>
  <si>
    <t>三井住友信託銀行</t>
    <rPh sb="4" eb="6">
      <t>シンタク</t>
    </rPh>
    <rPh sb="6" eb="8">
      <t>ギンコウ</t>
    </rPh>
    <phoneticPr fontId="2"/>
  </si>
  <si>
    <t>りそな銀行</t>
    <rPh sb="3" eb="5">
      <t>ギンコウ</t>
    </rPh>
    <phoneticPr fontId="2"/>
  </si>
  <si>
    <t>新生銀行</t>
  </si>
  <si>
    <t>中国銀行</t>
    <rPh sb="0" eb="2">
      <t>チュウゴク</t>
    </rPh>
    <rPh sb="2" eb="4">
      <t>ギンコウ</t>
    </rPh>
    <phoneticPr fontId="3"/>
  </si>
  <si>
    <t>信金中央金庫</t>
    <rPh sb="0" eb="2">
      <t>シンキン</t>
    </rPh>
    <rPh sb="2" eb="4">
      <t>チュウオウ</t>
    </rPh>
    <rPh sb="4" eb="6">
      <t>キンコ</t>
    </rPh>
    <phoneticPr fontId="3"/>
  </si>
  <si>
    <t>農林中央金庫</t>
  </si>
  <si>
    <t>西日本シティ銀行</t>
  </si>
  <si>
    <t>みずほ信託銀行</t>
  </si>
  <si>
    <t>七十七銀行</t>
  </si>
  <si>
    <t>日本政策投資銀行</t>
    <rPh sb="0" eb="2">
      <t>ニホン</t>
    </rPh>
    <rPh sb="2" eb="4">
      <t>セイサク</t>
    </rPh>
    <rPh sb="4" eb="6">
      <t>トウシ</t>
    </rPh>
    <rPh sb="6" eb="8">
      <t>ギンコウ</t>
    </rPh>
    <phoneticPr fontId="3"/>
  </si>
  <si>
    <t>福岡銀行</t>
    <rPh sb="0" eb="2">
      <t>フクオカ</t>
    </rPh>
    <rPh sb="2" eb="4">
      <t>ギンコウ</t>
    </rPh>
    <phoneticPr fontId="3"/>
  </si>
  <si>
    <t>りそな銀行</t>
    <rPh sb="3" eb="5">
      <t>ギンコウ</t>
    </rPh>
    <phoneticPr fontId="3"/>
  </si>
  <si>
    <t>山口銀行</t>
  </si>
  <si>
    <t>東邦銀行</t>
    <rPh sb="0" eb="2">
      <t>トウホウ</t>
    </rPh>
    <phoneticPr fontId="3"/>
  </si>
  <si>
    <t>十六銀行</t>
    <rPh sb="0" eb="2">
      <t>ジュウロク</t>
    </rPh>
    <rPh sb="2" eb="4">
      <t>ギンコウ</t>
    </rPh>
    <phoneticPr fontId="3"/>
  </si>
  <si>
    <t>百五銀行</t>
    <rPh sb="0" eb="2">
      <t>ヒャクゴ</t>
    </rPh>
    <rPh sb="2" eb="4">
      <t>ギンコウ</t>
    </rPh>
    <phoneticPr fontId="3"/>
  </si>
  <si>
    <t>太陽生命保険</t>
    <rPh sb="0" eb="2">
      <t>タイヨウ</t>
    </rPh>
    <rPh sb="2" eb="4">
      <t>セイメイ</t>
    </rPh>
    <rPh sb="4" eb="6">
      <t>ホケン</t>
    </rPh>
    <phoneticPr fontId="3"/>
  </si>
  <si>
    <t>第四銀行</t>
    <rPh sb="0" eb="1">
      <t>ダイ</t>
    </rPh>
    <rPh sb="1" eb="2">
      <t>ヨン</t>
    </rPh>
    <rPh sb="2" eb="4">
      <t>ギンコウ</t>
    </rPh>
    <phoneticPr fontId="3"/>
  </si>
  <si>
    <t>秋田銀行</t>
    <rPh sb="0" eb="2">
      <t>アキタ</t>
    </rPh>
    <rPh sb="2" eb="4">
      <t>ギンコウ</t>
    </rPh>
    <phoneticPr fontId="3"/>
  </si>
  <si>
    <t>伊予銀行</t>
    <rPh sb="0" eb="2">
      <t>イヨ</t>
    </rPh>
    <rPh sb="2" eb="3">
      <t>ギン</t>
    </rPh>
    <rPh sb="3" eb="4">
      <t>コウ</t>
    </rPh>
    <phoneticPr fontId="3"/>
  </si>
  <si>
    <t>三菱UFJ銀行</t>
  </si>
  <si>
    <t>第四銀行</t>
    <phoneticPr fontId="2"/>
  </si>
  <si>
    <t>足利銀行</t>
    <rPh sb="0" eb="2">
      <t>アシカガ</t>
    </rPh>
    <rPh sb="2" eb="4">
      <t>ギンコウ</t>
    </rPh>
    <phoneticPr fontId="2"/>
  </si>
  <si>
    <t>十六銀行</t>
    <rPh sb="0" eb="2">
      <t>１６</t>
    </rPh>
    <rPh sb="2" eb="4">
      <t>ギンコウ</t>
    </rPh>
    <phoneticPr fontId="2"/>
  </si>
  <si>
    <t>中国銀行</t>
    <rPh sb="0" eb="2">
      <t>チュウゴク</t>
    </rPh>
    <rPh sb="2" eb="4">
      <t>ギンコウ</t>
    </rPh>
    <phoneticPr fontId="2"/>
  </si>
  <si>
    <t>みずほ銀行</t>
  </si>
  <si>
    <t>変動</t>
  </si>
  <si>
    <t>ローン年数</t>
    <rPh sb="3" eb="5">
      <t>ネンスウ</t>
    </rPh>
    <phoneticPr fontId="2"/>
  </si>
  <si>
    <t>2018年2月期末(第32期末)時点　借入金一覧</t>
    <rPh sb="8" eb="9">
      <t>マツ</t>
    </rPh>
    <rPh sb="14" eb="15">
      <t>マツ</t>
    </rPh>
    <rPh sb="16" eb="18">
      <t>ジテン</t>
    </rPh>
    <rPh sb="19" eb="21">
      <t>カリイレ</t>
    </rPh>
    <rPh sb="21" eb="22">
      <t>キン</t>
    </rPh>
    <rPh sb="22" eb="24">
      <t>イチラン</t>
    </rPh>
    <phoneticPr fontId="2"/>
  </si>
  <si>
    <t>借入金　合計 / 平均</t>
    <rPh sb="0" eb="2">
      <t>カリイレ</t>
    </rPh>
    <rPh sb="2" eb="3">
      <t>キン</t>
    </rPh>
    <rPh sb="4" eb="6">
      <t>ゴウケイ</t>
    </rPh>
    <rPh sb="9" eb="11">
      <t>ヘイキン</t>
    </rPh>
    <phoneticPr fontId="2"/>
  </si>
  <si>
    <t>借入先(注1,2)</t>
    <rPh sb="0" eb="2">
      <t>カリイレ</t>
    </rPh>
    <rPh sb="2" eb="3">
      <t>サキ</t>
    </rPh>
    <rPh sb="4" eb="5">
      <t>チュウ</t>
    </rPh>
    <phoneticPr fontId="2"/>
  </si>
  <si>
    <t>かんぽ生命保険</t>
    <phoneticPr fontId="2"/>
  </si>
  <si>
    <t>三井住友信託銀行</t>
    <phoneticPr fontId="2"/>
  </si>
  <si>
    <t>(注1)　2018年4月1日付で、株式会社三菱東京UFJ銀行は株式会社三菱UFJ銀行に商号を変更しています。</t>
    <rPh sb="1" eb="2">
      <t>チュウ</t>
    </rPh>
    <phoneticPr fontId="2"/>
  </si>
  <si>
    <t>　　　 本表は当該譲渡がなされたものとして2018年2月28日時点の借入残高を再計算した金額を記載しています。</t>
    <phoneticPr fontId="2"/>
  </si>
  <si>
    <t>(注2)　2018年4月16日付で法人貸出等業務が移管されたことに伴い、三菱UFJ信託銀行株式会社からの借入金の債権が株式会社三菱UFJ銀行に譲渡されたため、</t>
    <phoneticPr fontId="2"/>
  </si>
  <si>
    <t>(注4)　適用利率は、2018年2月28日時点で適用されている金利に基づき表示しています。</t>
    <rPh sb="1" eb="2">
      <t>チュウ</t>
    </rPh>
    <rPh sb="7" eb="9">
      <t>リリツ</t>
    </rPh>
    <phoneticPr fontId="2"/>
  </si>
  <si>
    <t>(注5)　残存年数は、2018年2月28日を基準日として算出しています。</t>
    <rPh sb="1" eb="2">
      <t>チュウ</t>
    </rPh>
    <phoneticPr fontId="2"/>
  </si>
  <si>
    <t>(注6)　金利スワップ契約を締結し、金利の固定化を図っています。</t>
    <phoneticPr fontId="2"/>
  </si>
  <si>
    <t>適用利率
（注4）</t>
    <rPh sb="0" eb="2">
      <t>テキヨウ</t>
    </rPh>
    <rPh sb="2" eb="4">
      <t>リリツ</t>
    </rPh>
    <rPh sb="6" eb="7">
      <t>チュウ</t>
    </rPh>
    <phoneticPr fontId="2"/>
  </si>
  <si>
    <t>残存年数
（注5）</t>
    <rPh sb="0" eb="2">
      <t>ザンゾン</t>
    </rPh>
    <rPh sb="2" eb="4">
      <t>ネンスウ</t>
    </rPh>
    <rPh sb="6" eb="7">
      <t>チュウ</t>
    </rPh>
    <phoneticPr fontId="2"/>
  </si>
  <si>
    <t>固定(注6)</t>
  </si>
  <si>
    <t>固定(注6)</t>
    <phoneticPr fontId="2"/>
  </si>
  <si>
    <t>固定(注6)</t>
    <phoneticPr fontId="2"/>
  </si>
  <si>
    <t>固定(注6)</t>
    <phoneticPr fontId="2"/>
  </si>
  <si>
    <t>借入先(注1,2,3)</t>
    <rPh sb="0" eb="2">
      <t>カリイレ</t>
    </rPh>
    <rPh sb="2" eb="3">
      <t>サキ</t>
    </rPh>
    <rPh sb="4" eb="5">
      <t>チュウ</t>
    </rPh>
    <phoneticPr fontId="2"/>
  </si>
  <si>
    <t>(注3)　アメリカンファミリーライフアシュアランスカンパニーオブコロンバス日本支社は、2018年4月2日付で会社形態を変更し、アフラック生命保険株式会社へ事業譲渡しました。</t>
    <phoneticPr fontId="2"/>
  </si>
  <si>
    <t>アフラック生命保険</t>
    <phoneticPr fontId="2"/>
  </si>
  <si>
    <t>2018年8月期末(第33期末)時点　借入金一覧</t>
    <rPh sb="8" eb="9">
      <t>マツ</t>
    </rPh>
    <rPh sb="14" eb="15">
      <t>マツ</t>
    </rPh>
    <rPh sb="16" eb="18">
      <t>ジテン</t>
    </rPh>
    <rPh sb="19" eb="21">
      <t>カリイレ</t>
    </rPh>
    <rPh sb="21" eb="22">
      <t>キン</t>
    </rPh>
    <rPh sb="22" eb="24">
      <t>イチラン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</si>
  <si>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</si>
  <si>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三井住友銀行</t>
    <rPh sb="0" eb="2">
      <t>ミツイ</t>
    </rPh>
    <rPh sb="2" eb="4">
      <t>スミトモ</t>
    </rPh>
    <rPh sb="4" eb="6">
      <t>ギンコウ</t>
    </rPh>
    <phoneticPr fontId="2"/>
  </si>
  <si>
    <t>固定</t>
    <phoneticPr fontId="2"/>
  </si>
  <si>
    <t>固定</t>
    <rPh sb="0" eb="2">
      <t>コテイ</t>
    </rPh>
    <phoneticPr fontId="2"/>
  </si>
  <si>
    <t>(注2)　アメリカンファミリーライフアシュアランスカンパニーオブコロンバス日本支社は、2018年4月2日付で会社形態を変更し、アフラック生命保険株式会社へ事業譲渡しました。</t>
    <phoneticPr fontId="2"/>
  </si>
  <si>
    <t>(注5)　金利スワップ契約を締結し、金利の固定化を図っています。</t>
    <phoneticPr fontId="2"/>
  </si>
  <si>
    <t>固定(注5)</t>
  </si>
  <si>
    <t>残存年数
（注4）</t>
    <rPh sb="0" eb="2">
      <t>ザンゾン</t>
    </rPh>
    <rPh sb="2" eb="4">
      <t>ネンスウ</t>
    </rPh>
    <rPh sb="6" eb="7">
      <t>チュウ</t>
    </rPh>
    <phoneticPr fontId="2"/>
  </si>
  <si>
    <t>適用利率
（注3）</t>
    <rPh sb="0" eb="2">
      <t>テキヨウ</t>
    </rPh>
    <rPh sb="2" eb="4">
      <t>リリツ</t>
    </rPh>
    <rPh sb="6" eb="7">
      <t>チュウ</t>
    </rPh>
    <phoneticPr fontId="2"/>
  </si>
  <si>
    <t>2018年8月期末(第33期末)時点　レンダーフォーメーション</t>
    <rPh sb="8" eb="9">
      <t>マツ</t>
    </rPh>
    <rPh sb="14" eb="15">
      <t>マツ</t>
    </rPh>
    <rPh sb="16" eb="18">
      <t>ジテン</t>
    </rPh>
    <phoneticPr fontId="2"/>
  </si>
  <si>
    <t>借入残高(百万円)</t>
    <rPh sb="0" eb="2">
      <t>カリイレ</t>
    </rPh>
    <rPh sb="2" eb="4">
      <t>ザンダカ</t>
    </rPh>
    <rPh sb="5" eb="8">
      <t>ヒャクマンエン</t>
    </rPh>
    <phoneticPr fontId="2"/>
  </si>
  <si>
    <t>その他</t>
    <rPh sb="2" eb="3">
      <t>タ</t>
    </rPh>
    <phoneticPr fontId="2"/>
  </si>
  <si>
    <t>三井住友信託銀行</t>
    <rPh sb="0" eb="2">
      <t>ミツイ</t>
    </rPh>
    <rPh sb="2" eb="4">
      <t>スミトモ</t>
    </rPh>
    <rPh sb="4" eb="6">
      <t>シンタク</t>
    </rPh>
    <rPh sb="6" eb="8">
      <t>ギンコウ</t>
    </rPh>
    <phoneticPr fontId="2"/>
  </si>
  <si>
    <t>日本政策投資銀行</t>
    <rPh sb="0" eb="2">
      <t>ニホン</t>
    </rPh>
    <rPh sb="2" eb="4">
      <t>セイサク</t>
    </rPh>
    <rPh sb="4" eb="6">
      <t>トウシ</t>
    </rPh>
    <rPh sb="6" eb="8">
      <t>ギンコウ</t>
    </rPh>
    <phoneticPr fontId="2"/>
  </si>
  <si>
    <t>みずほ銀行</t>
    <rPh sb="3" eb="5">
      <t>ギンコウ</t>
    </rPh>
    <phoneticPr fontId="2"/>
  </si>
  <si>
    <t>新生銀行</t>
    <rPh sb="0" eb="2">
      <t>シンセイ</t>
    </rPh>
    <rPh sb="2" eb="4">
      <t>ギンコウ</t>
    </rPh>
    <phoneticPr fontId="2"/>
  </si>
  <si>
    <t>福岡銀行</t>
    <rPh sb="0" eb="2">
      <t>フクオカ</t>
    </rPh>
    <rPh sb="2" eb="4">
      <t>ギンコウ</t>
    </rPh>
    <phoneticPr fontId="2"/>
  </si>
  <si>
    <t>中国銀行</t>
    <rPh sb="0" eb="2">
      <t>チュウゴク</t>
    </rPh>
    <rPh sb="2" eb="4">
      <t>ギンコウ</t>
    </rPh>
    <phoneticPr fontId="2"/>
  </si>
  <si>
    <t>りそな銀行</t>
    <rPh sb="3" eb="5">
      <t>ギンコウ</t>
    </rPh>
    <phoneticPr fontId="2"/>
  </si>
  <si>
    <t>合計</t>
    <rPh sb="0" eb="2">
      <t>ゴウケイ</t>
    </rPh>
    <phoneticPr fontId="2"/>
  </si>
  <si>
    <t>比率</t>
    <rPh sb="0" eb="2">
      <t>ヒリツ</t>
    </rPh>
    <phoneticPr fontId="2"/>
  </si>
  <si>
    <t>借入先</t>
    <rPh sb="0" eb="2">
      <t>カリイレ</t>
    </rPh>
    <rPh sb="2" eb="3">
      <t>サキ</t>
    </rPh>
    <phoneticPr fontId="2"/>
  </si>
  <si>
    <t>三菱UFJ銀行 (注)</t>
    <rPh sb="0" eb="2">
      <t>ミツビシ</t>
    </rPh>
    <rPh sb="5" eb="7">
      <t>ギンコウ</t>
    </rPh>
    <rPh sb="9" eb="10">
      <t>チュウ</t>
    </rPh>
    <phoneticPr fontId="2"/>
  </si>
  <si>
    <t>(注)　2018年4月1日付で、株式会社三菱東京UFJ銀行は株式会社三菱UFJ銀行に商号を変更しています。</t>
    <rPh sb="1" eb="2">
      <t>チュウ</t>
    </rPh>
    <phoneticPr fontId="2"/>
  </si>
  <si>
    <t>信金中央金庫</t>
    <rPh sb="0" eb="2">
      <t>シンキン</t>
    </rPh>
    <rPh sb="2" eb="4">
      <t>チュウオウ</t>
    </rPh>
    <rPh sb="4" eb="6">
      <t>キンコ</t>
    </rPh>
    <phoneticPr fontId="2"/>
  </si>
  <si>
    <t>(注3)　適用利率は、2018年8月31日時点で適用されている金利に基づき表示しています。</t>
    <rPh sb="1" eb="2">
      <t>チュウ</t>
    </rPh>
    <rPh sb="7" eb="9">
      <t>リリツ</t>
    </rPh>
    <phoneticPr fontId="2"/>
  </si>
  <si>
    <t>(注4)　残存年数は、2018年8月31日を基準日として算出しています。</t>
    <rPh sb="1" eb="2">
      <t>チュウ</t>
    </rPh>
    <phoneticPr fontId="2"/>
  </si>
  <si>
    <t>2019年2月期末(第34期末)時点　借入金一覧</t>
    <rPh sb="8" eb="9">
      <t>マツ</t>
    </rPh>
    <rPh sb="14" eb="15">
      <t>マツ</t>
    </rPh>
    <rPh sb="16" eb="18">
      <t>ジテン</t>
    </rPh>
    <rPh sb="19" eb="21">
      <t>カリイレ</t>
    </rPh>
    <rPh sb="21" eb="22">
      <t>キン</t>
    </rPh>
    <rPh sb="22" eb="24">
      <t>イチラン</t>
    </rPh>
    <phoneticPr fontId="2"/>
  </si>
  <si>
    <t>変動</t>
    <rPh sb="0" eb="2">
      <t>ヘンドウ</t>
    </rPh>
    <phoneticPr fontId="2"/>
  </si>
  <si>
    <t>三井住友信託銀行</t>
    <rPh sb="0" eb="2">
      <t>ミツイ</t>
    </rPh>
    <rPh sb="2" eb="4">
      <t>スミトモ</t>
    </rPh>
    <rPh sb="4" eb="6">
      <t>シンタク</t>
    </rPh>
    <rPh sb="6" eb="8">
      <t>ギンコウ</t>
    </rPh>
    <phoneticPr fontId="2"/>
  </si>
  <si>
    <t>栃木銀行</t>
    <rPh sb="0" eb="2">
      <t>トチギ</t>
    </rPh>
    <rPh sb="2" eb="4">
      <t>ギンコウ</t>
    </rPh>
    <phoneticPr fontId="2"/>
  </si>
  <si>
    <t>固定</t>
    <rPh sb="0" eb="2">
      <t>コテイ</t>
    </rPh>
    <phoneticPr fontId="2"/>
  </si>
  <si>
    <t>2019年2月期末(第34期末)時点　レンダーフォーメーション</t>
    <rPh sb="8" eb="9">
      <t>マツ</t>
    </rPh>
    <rPh sb="14" eb="15">
      <t>マツ</t>
    </rPh>
    <rPh sb="16" eb="18">
      <t>ジテン</t>
    </rPh>
    <phoneticPr fontId="2"/>
  </si>
  <si>
    <t>残存年数
（注2）</t>
    <rPh sb="0" eb="2">
      <t>ザンゾン</t>
    </rPh>
    <rPh sb="2" eb="4">
      <t>ネンスウ</t>
    </rPh>
    <rPh sb="6" eb="7">
      <t>チュウ</t>
    </rPh>
    <phoneticPr fontId="2"/>
  </si>
  <si>
    <t>適用利率
（注1）</t>
    <rPh sb="0" eb="2">
      <t>テキヨウ</t>
    </rPh>
    <rPh sb="2" eb="4">
      <t>リリツ</t>
    </rPh>
    <rPh sb="6" eb="7">
      <t>チュウ</t>
    </rPh>
    <phoneticPr fontId="2"/>
  </si>
  <si>
    <t>固定(注3)</t>
  </si>
  <si>
    <t>(注1)　適用利率は、2019年2月28日時点で適用されている金利に基づき表示しています。</t>
    <rPh sb="1" eb="2">
      <t>チュウ</t>
    </rPh>
    <rPh sb="7" eb="9">
      <t>リリツ</t>
    </rPh>
    <phoneticPr fontId="2"/>
  </si>
  <si>
    <t>(注2)　残存年数は、2019年2月28日を基準日として算出しています。</t>
    <rPh sb="1" eb="2">
      <t>チュウ</t>
    </rPh>
    <phoneticPr fontId="2"/>
  </si>
  <si>
    <t>(注3)　金利スワップ契約を締結し、金利の固定化を図っています。</t>
    <phoneticPr fontId="2"/>
  </si>
  <si>
    <t xml:space="preserve">三菱UFJ銀行 </t>
    <rPh sb="0" eb="2">
      <t>ミツビシ</t>
    </rPh>
    <rPh sb="5" eb="7">
      <t>ギンコウ</t>
    </rPh>
    <phoneticPr fontId="2"/>
  </si>
  <si>
    <t>アフラック生命保険</t>
    <phoneticPr fontId="2"/>
  </si>
  <si>
    <t>三菱UFJ銀行</t>
    <phoneticPr fontId="2"/>
  </si>
  <si>
    <t>三菱UFJ銀行</t>
    <phoneticPr fontId="2"/>
  </si>
  <si>
    <t>日本政策投資銀行</t>
    <phoneticPr fontId="2"/>
  </si>
  <si>
    <t>西日本シティ銀行</t>
    <phoneticPr fontId="2"/>
  </si>
  <si>
    <t>山口銀行</t>
    <phoneticPr fontId="2"/>
  </si>
  <si>
    <t>みずほ銀行</t>
    <phoneticPr fontId="2"/>
  </si>
  <si>
    <t>農林中央金庫</t>
    <phoneticPr fontId="2"/>
  </si>
  <si>
    <t>三井住友銀行</t>
    <phoneticPr fontId="2"/>
  </si>
  <si>
    <t>福岡銀行</t>
    <phoneticPr fontId="2"/>
  </si>
  <si>
    <t>三井住友信託銀行</t>
    <phoneticPr fontId="2"/>
  </si>
  <si>
    <t>かんぽ生命保険</t>
    <phoneticPr fontId="2"/>
  </si>
  <si>
    <t>第四銀行</t>
    <phoneticPr fontId="2"/>
  </si>
  <si>
    <t>固定</t>
    <phoneticPr fontId="2"/>
  </si>
  <si>
    <t>固定</t>
  </si>
  <si>
    <t>三井住友信託銀行</t>
  </si>
  <si>
    <t>(注3)　金利スワップ契約を締結し、金利の固定化を図っています。</t>
    <phoneticPr fontId="2"/>
  </si>
  <si>
    <t>2019年8月期末(第35期末)時点　借入金一覧</t>
    <rPh sb="8" eb="9">
      <t>マツ</t>
    </rPh>
    <rPh sb="14" eb="15">
      <t>マツ</t>
    </rPh>
    <rPh sb="16" eb="18">
      <t>ジテン</t>
    </rPh>
    <rPh sb="19" eb="21">
      <t>カリイレ</t>
    </rPh>
    <rPh sb="21" eb="22">
      <t>キン</t>
    </rPh>
    <rPh sb="22" eb="24">
      <t>イチラン</t>
    </rPh>
    <phoneticPr fontId="2"/>
  </si>
  <si>
    <t>4.2年</t>
    <rPh sb="3" eb="4">
      <t>ネン</t>
    </rPh>
    <phoneticPr fontId="2"/>
  </si>
  <si>
    <t>(注1)　適用利率は、2019年8月31日時点で適用されている金利に基づき表示しています。</t>
    <rPh sb="1" eb="2">
      <t>チュウ</t>
    </rPh>
    <rPh sb="7" eb="9">
      <t>リリツ</t>
    </rPh>
    <phoneticPr fontId="2"/>
  </si>
  <si>
    <t>(注2)　残存年数は、2019年8月31日を基準日として算出しています。</t>
    <rPh sb="1" eb="2">
      <t>チュウ</t>
    </rPh>
    <phoneticPr fontId="2"/>
  </si>
  <si>
    <t>2020年2月期末(第36期末)時点　借入金一覧</t>
    <rPh sb="8" eb="9">
      <t>マツ</t>
    </rPh>
    <rPh sb="14" eb="15">
      <t>マツ</t>
    </rPh>
    <rPh sb="16" eb="18">
      <t>ジテン</t>
    </rPh>
    <rPh sb="19" eb="21">
      <t>カリイレ</t>
    </rPh>
    <rPh sb="21" eb="22">
      <t>キン</t>
    </rPh>
    <rPh sb="22" eb="24">
      <t>イチラン</t>
    </rPh>
    <phoneticPr fontId="2"/>
  </si>
  <si>
    <t>七十七銀行</t>
    <phoneticPr fontId="2"/>
  </si>
  <si>
    <t>4.3年</t>
    <rPh sb="3" eb="4">
      <t>ネン</t>
    </rPh>
    <phoneticPr fontId="2"/>
  </si>
  <si>
    <t>(注1)　適用利率は、2020年2月29日時点で適用されている金利に基づき表示しています。</t>
    <rPh sb="1" eb="2">
      <t>チュウ</t>
    </rPh>
    <rPh sb="7" eb="9">
      <t>リリツ</t>
    </rPh>
    <phoneticPr fontId="2"/>
  </si>
  <si>
    <t>(注2)　残存年数は、2020年2月29日を基準日として算出しています。</t>
    <rPh sb="1" eb="2">
      <t>チュウ</t>
    </rPh>
    <phoneticPr fontId="2"/>
  </si>
  <si>
    <t>2020年8月期末(第37期末)時点　借入金一覧</t>
    <rPh sb="8" eb="9">
      <t>マツ</t>
    </rPh>
    <rPh sb="14" eb="15">
      <t>マツ</t>
    </rPh>
    <rPh sb="16" eb="18">
      <t>ジテン</t>
    </rPh>
    <rPh sb="19" eb="21">
      <t>カリイレ</t>
    </rPh>
    <rPh sb="21" eb="22">
      <t>キン</t>
    </rPh>
    <rPh sb="22" eb="24">
      <t>イチラン</t>
    </rPh>
    <phoneticPr fontId="2"/>
  </si>
  <si>
    <t>(注1)　適用利率は、2020年8月31日時点で適用されている金利に基づき表示しています。</t>
    <rPh sb="1" eb="2">
      <t>チュウ</t>
    </rPh>
    <rPh sb="7" eb="9">
      <t>リリツ</t>
    </rPh>
    <phoneticPr fontId="2"/>
  </si>
  <si>
    <t>(注2)　残存年数は、2020年8月31日を基準日として算出しています。</t>
    <rPh sb="1" eb="2">
      <t>チュウ</t>
    </rPh>
    <phoneticPr fontId="2"/>
  </si>
  <si>
    <t>4.4年</t>
    <rPh sb="3" eb="4">
      <t>ネン</t>
    </rPh>
    <phoneticPr fontId="2"/>
  </si>
  <si>
    <t>2021年2月期末(第38期末)時点　借入金一覧</t>
    <rPh sb="8" eb="9">
      <t>マツ</t>
    </rPh>
    <rPh sb="14" eb="15">
      <t>マツ</t>
    </rPh>
    <rPh sb="16" eb="18">
      <t>ジテン</t>
    </rPh>
    <rPh sb="19" eb="21">
      <t>カリイレ</t>
    </rPh>
    <rPh sb="21" eb="22">
      <t>キン</t>
    </rPh>
    <rPh sb="22" eb="24">
      <t>イチラン</t>
    </rPh>
    <phoneticPr fontId="2"/>
  </si>
  <si>
    <t>第四北越銀行</t>
    <rPh sb="0" eb="1">
      <t>ダイ</t>
    </rPh>
    <rPh sb="1" eb="2">
      <t>ヨン</t>
    </rPh>
    <rPh sb="2" eb="4">
      <t>ホクエツ</t>
    </rPh>
    <rPh sb="4" eb="6">
      <t>ギンコウ</t>
    </rPh>
    <phoneticPr fontId="3"/>
  </si>
  <si>
    <t>第四北越銀行</t>
    <rPh sb="2" eb="4">
      <t>ホクエツ</t>
    </rPh>
    <phoneticPr fontId="2"/>
  </si>
  <si>
    <t>三井住友銀行</t>
  </si>
  <si>
    <t>信金中央金庫</t>
  </si>
  <si>
    <t>日本政策投資銀行</t>
  </si>
  <si>
    <t>(注1)　適用利率は、2021年2月28日時点で適用されている金利に基づき表示しています。</t>
    <rPh sb="1" eb="2">
      <t>チュウ</t>
    </rPh>
    <rPh sb="7" eb="9">
      <t>リリツ</t>
    </rPh>
    <phoneticPr fontId="2"/>
  </si>
  <si>
    <t>(注2)　残存年数は、2021年2月28日を基準日として算出しています。</t>
    <rPh sb="1" eb="2">
      <t>チュウ</t>
    </rPh>
    <phoneticPr fontId="2"/>
  </si>
  <si>
    <t>福岡銀行</t>
  </si>
  <si>
    <t>中国銀行</t>
  </si>
  <si>
    <t>りそな銀行</t>
  </si>
  <si>
    <t>その他</t>
  </si>
  <si>
    <t>固定</t>
    <rPh sb="0" eb="2">
      <t>コテイ</t>
    </rPh>
    <phoneticPr fontId="22"/>
  </si>
  <si>
    <t>三井住友信託銀行</t>
    <rPh sb="0" eb="2">
      <t>ミツイ</t>
    </rPh>
    <phoneticPr fontId="22"/>
  </si>
  <si>
    <t>三菱UFJ銀行</t>
    <phoneticPr fontId="22"/>
  </si>
  <si>
    <t>新生銀行</t>
    <rPh sb="0" eb="2">
      <t>シンセイ</t>
    </rPh>
    <rPh sb="2" eb="4">
      <t>ギンコウ</t>
    </rPh>
    <phoneticPr fontId="22"/>
  </si>
  <si>
    <t>日本政策投資銀行</t>
    <rPh sb="0" eb="2">
      <t>ニホン</t>
    </rPh>
    <rPh sb="2" eb="4">
      <t>セイサク</t>
    </rPh>
    <rPh sb="4" eb="6">
      <t>トウシ</t>
    </rPh>
    <rPh sb="6" eb="8">
      <t>ギンコウ</t>
    </rPh>
    <phoneticPr fontId="22"/>
  </si>
  <si>
    <t>三井住友銀行</t>
    <rPh sb="0" eb="2">
      <t>ミツイ</t>
    </rPh>
    <rPh sb="2" eb="4">
      <t>スミトモ</t>
    </rPh>
    <rPh sb="4" eb="6">
      <t>ギンコウ</t>
    </rPh>
    <phoneticPr fontId="22"/>
  </si>
  <si>
    <t>日本政策投資銀行</t>
    <phoneticPr fontId="22"/>
  </si>
  <si>
    <t>みずほ銀行</t>
    <phoneticPr fontId="22"/>
  </si>
  <si>
    <t>みずほ信託銀行</t>
    <phoneticPr fontId="22"/>
  </si>
  <si>
    <t>山口銀行</t>
    <phoneticPr fontId="22"/>
  </si>
  <si>
    <t>西日本シティ銀行</t>
    <phoneticPr fontId="22"/>
  </si>
  <si>
    <t>あおぞら銀行</t>
    <rPh sb="4" eb="6">
      <t>ギンコウ</t>
    </rPh>
    <phoneticPr fontId="22"/>
  </si>
  <si>
    <t>みずほ銀行</t>
    <rPh sb="3" eb="5">
      <t>ギンコウ</t>
    </rPh>
    <phoneticPr fontId="22"/>
  </si>
  <si>
    <t>三井住友信託銀行</t>
    <rPh sb="0" eb="2">
      <t>ミツイ</t>
    </rPh>
    <rPh sb="2" eb="4">
      <t>スミトモ</t>
    </rPh>
    <rPh sb="4" eb="6">
      <t>シンタク</t>
    </rPh>
    <rPh sb="6" eb="8">
      <t>ギンコウ</t>
    </rPh>
    <phoneticPr fontId="22"/>
  </si>
  <si>
    <t>農林中央金庫</t>
    <phoneticPr fontId="22"/>
  </si>
  <si>
    <t>福岡銀行</t>
    <rPh sb="0" eb="2">
      <t>フクオカ</t>
    </rPh>
    <rPh sb="2" eb="4">
      <t>ギンコウ</t>
    </rPh>
    <phoneticPr fontId="22"/>
  </si>
  <si>
    <t>かんぽ生命保険</t>
    <rPh sb="3" eb="5">
      <t>セイメイ</t>
    </rPh>
    <rPh sb="5" eb="7">
      <t>ホケン</t>
    </rPh>
    <phoneticPr fontId="22"/>
  </si>
  <si>
    <t>三井住友銀行</t>
    <phoneticPr fontId="22"/>
  </si>
  <si>
    <t>りそな銀行</t>
    <rPh sb="3" eb="5">
      <t>ギンコウ</t>
    </rPh>
    <phoneticPr fontId="22"/>
  </si>
  <si>
    <t>固定</t>
    <phoneticPr fontId="22"/>
  </si>
  <si>
    <t>池田泉州銀行</t>
    <rPh sb="0" eb="2">
      <t>イケダ</t>
    </rPh>
    <rPh sb="2" eb="4">
      <t>センシュウ</t>
    </rPh>
    <rPh sb="4" eb="6">
      <t>ギンコウ</t>
    </rPh>
    <phoneticPr fontId="22"/>
  </si>
  <si>
    <t>りそな銀行</t>
    <phoneticPr fontId="22"/>
  </si>
  <si>
    <t>中国銀行</t>
    <rPh sb="0" eb="2">
      <t>チュウゴク</t>
    </rPh>
    <rPh sb="2" eb="4">
      <t>ギンコウ</t>
    </rPh>
    <phoneticPr fontId="22"/>
  </si>
  <si>
    <t>信金中央金庫</t>
    <rPh sb="0" eb="2">
      <t>シンキン</t>
    </rPh>
    <rPh sb="2" eb="4">
      <t>チュウオウ</t>
    </rPh>
    <rPh sb="4" eb="6">
      <t>キンコ</t>
    </rPh>
    <phoneticPr fontId="22"/>
  </si>
  <si>
    <t>七十七銀行</t>
    <phoneticPr fontId="22"/>
  </si>
  <si>
    <t>三井住友信託銀行</t>
    <rPh sb="0" eb="8">
      <t>ミツイスミトモシンタクギンコウ</t>
    </rPh>
    <phoneticPr fontId="22"/>
  </si>
  <si>
    <t>三井住友信託銀行</t>
    <phoneticPr fontId="22"/>
  </si>
  <si>
    <t>東邦銀行</t>
    <rPh sb="0" eb="2">
      <t>トウホウ</t>
    </rPh>
    <phoneticPr fontId="22"/>
  </si>
  <si>
    <t>十六銀行</t>
    <rPh sb="0" eb="2">
      <t>ジュウロク</t>
    </rPh>
    <rPh sb="2" eb="4">
      <t>ギンコウ</t>
    </rPh>
    <phoneticPr fontId="22"/>
  </si>
  <si>
    <t>百五銀行</t>
    <rPh sb="0" eb="2">
      <t>ヒャクゴ</t>
    </rPh>
    <rPh sb="2" eb="4">
      <t>ギンコウ</t>
    </rPh>
    <phoneticPr fontId="22"/>
  </si>
  <si>
    <t>太陽生命保険</t>
    <rPh sb="0" eb="2">
      <t>タイヨウ</t>
    </rPh>
    <rPh sb="2" eb="4">
      <t>セイメイ</t>
    </rPh>
    <rPh sb="4" eb="6">
      <t>ホケン</t>
    </rPh>
    <phoneticPr fontId="22"/>
  </si>
  <si>
    <t>第四北越銀行</t>
    <rPh sb="0" eb="1">
      <t>ダイ</t>
    </rPh>
    <rPh sb="1" eb="2">
      <t>ヨン</t>
    </rPh>
    <rPh sb="2" eb="4">
      <t>ホクエツ</t>
    </rPh>
    <rPh sb="4" eb="6">
      <t>ギンコウ</t>
    </rPh>
    <phoneticPr fontId="22"/>
  </si>
  <si>
    <t>秋田銀行</t>
    <rPh sb="0" eb="2">
      <t>アキタ</t>
    </rPh>
    <rPh sb="2" eb="4">
      <t>ギンコウ</t>
    </rPh>
    <phoneticPr fontId="22"/>
  </si>
  <si>
    <t>伊予銀行</t>
    <rPh sb="0" eb="2">
      <t>イヨ</t>
    </rPh>
    <rPh sb="2" eb="3">
      <t>ギン</t>
    </rPh>
    <rPh sb="3" eb="4">
      <t>コウ</t>
    </rPh>
    <phoneticPr fontId="22"/>
  </si>
  <si>
    <t>東京海上日動火災保険</t>
    <rPh sb="0" eb="10">
      <t>トウキョウカイジョウニチドウカサイホケン</t>
    </rPh>
    <phoneticPr fontId="22"/>
  </si>
  <si>
    <t>日本生命保険</t>
    <rPh sb="0" eb="2">
      <t>ニホン</t>
    </rPh>
    <rPh sb="2" eb="4">
      <t>セイメイ</t>
    </rPh>
    <rPh sb="4" eb="6">
      <t>ホケン</t>
    </rPh>
    <phoneticPr fontId="22"/>
  </si>
  <si>
    <t>足利銀行</t>
    <rPh sb="0" eb="2">
      <t>アシカガ</t>
    </rPh>
    <rPh sb="2" eb="4">
      <t>ギンコウ</t>
    </rPh>
    <phoneticPr fontId="22"/>
  </si>
  <si>
    <t>常陽銀行</t>
    <rPh sb="0" eb="2">
      <t>ジョウヨウ</t>
    </rPh>
    <rPh sb="2" eb="4">
      <t>ギンコウ</t>
    </rPh>
    <phoneticPr fontId="22"/>
  </si>
  <si>
    <t>変動</t>
    <phoneticPr fontId="22"/>
  </si>
  <si>
    <t>みずほ信託銀行</t>
    <rPh sb="3" eb="5">
      <t>シンタク</t>
    </rPh>
    <rPh sb="5" eb="7">
      <t>ギンコウ</t>
    </rPh>
    <phoneticPr fontId="22"/>
  </si>
  <si>
    <t>栃木銀行</t>
    <rPh sb="0" eb="2">
      <t>トチギ</t>
    </rPh>
    <rPh sb="2" eb="4">
      <t>ギンコウ</t>
    </rPh>
    <phoneticPr fontId="22"/>
  </si>
  <si>
    <t>南都銀行</t>
    <rPh sb="0" eb="2">
      <t>ナント</t>
    </rPh>
    <rPh sb="2" eb="4">
      <t>ギンコウ</t>
    </rPh>
    <phoneticPr fontId="22"/>
  </si>
  <si>
    <t>三井住友銀行</t>
    <rPh sb="0" eb="6">
      <t>ミツイスミトモギンコウ</t>
    </rPh>
    <phoneticPr fontId="22"/>
  </si>
  <si>
    <t>常陽銀行</t>
    <phoneticPr fontId="22"/>
  </si>
  <si>
    <t>みなと銀行</t>
    <rPh sb="3" eb="5">
      <t>ギンコウ</t>
    </rPh>
    <phoneticPr fontId="22"/>
  </si>
  <si>
    <t>広島銀行</t>
    <rPh sb="0" eb="2">
      <t>ヒロシマ</t>
    </rPh>
    <rPh sb="2" eb="4">
      <t>ギンコウ</t>
    </rPh>
    <phoneticPr fontId="22"/>
  </si>
  <si>
    <t>あおぞら銀行</t>
    <phoneticPr fontId="22"/>
  </si>
  <si>
    <t>(注1)　適用利率は、2021年8月31日時点で適用されている金利に基づき表示しています。</t>
    <rPh sb="1" eb="2">
      <t>チュウ</t>
    </rPh>
    <rPh sb="7" eb="9">
      <t>リリツ</t>
    </rPh>
    <phoneticPr fontId="2"/>
  </si>
  <si>
    <t>(注2)　残存年数は、2021年8月31日を基準日として算出しています。</t>
    <rPh sb="1" eb="2">
      <t>チュウ</t>
    </rPh>
    <phoneticPr fontId="2"/>
  </si>
  <si>
    <t>固定(注3)</t>
    <phoneticPr fontId="2"/>
  </si>
  <si>
    <t>固定(注3)</t>
    <rPh sb="0" eb="2">
      <t>コテイ</t>
    </rPh>
    <rPh sb="3" eb="4">
      <t>チュウ</t>
    </rPh>
    <phoneticPr fontId="22"/>
  </si>
  <si>
    <t>固定(注3)</t>
    <phoneticPr fontId="22"/>
  </si>
  <si>
    <t>2021年8月期末(第39期末)時点　借入金一覧</t>
    <rPh sb="8" eb="9">
      <t>マツ</t>
    </rPh>
    <rPh sb="14" eb="15">
      <t>マツ</t>
    </rPh>
    <rPh sb="16" eb="18">
      <t>ジテン</t>
    </rPh>
    <rPh sb="19" eb="21">
      <t>カリイレ</t>
    </rPh>
    <rPh sb="21" eb="22">
      <t>キン</t>
    </rPh>
    <rPh sb="22" eb="24">
      <t>イチラン</t>
    </rPh>
    <phoneticPr fontId="2"/>
  </si>
  <si>
    <t>2022年2月期末(第40期末)時点　借入金一覧</t>
    <rPh sb="8" eb="9">
      <t>マツ</t>
    </rPh>
    <rPh sb="14" eb="15">
      <t>マツ</t>
    </rPh>
    <rPh sb="16" eb="18">
      <t>ジテン</t>
    </rPh>
    <rPh sb="19" eb="21">
      <t>カリイレ</t>
    </rPh>
    <rPh sb="21" eb="22">
      <t>キン</t>
    </rPh>
    <rPh sb="22" eb="24">
      <t>イチラン</t>
    </rPh>
    <phoneticPr fontId="2"/>
  </si>
  <si>
    <t>長期借入金</t>
    <phoneticPr fontId="2"/>
  </si>
  <si>
    <t>三井住友信託銀行</t>
    <phoneticPr fontId="2"/>
  </si>
  <si>
    <t>三菱UFJ銀行</t>
    <phoneticPr fontId="2"/>
  </si>
  <si>
    <t>みずほ銀行</t>
    <phoneticPr fontId="2"/>
  </si>
  <si>
    <t>三井住友銀行</t>
    <phoneticPr fontId="2"/>
  </si>
  <si>
    <t>変動</t>
    <rPh sb="0" eb="2">
      <t>ヘンドウ</t>
    </rPh>
    <phoneticPr fontId="2"/>
  </si>
  <si>
    <t>(注1)　適用利率は、2022年2月28日時点で適用されている金利に基づき表示しています。</t>
    <rPh sb="1" eb="2">
      <t>チュウ</t>
    </rPh>
    <rPh sb="7" eb="9">
      <t>リリツ</t>
    </rPh>
    <phoneticPr fontId="2"/>
  </si>
  <si>
    <t>(注2)　残存年数は、2022年2月28日を基準日として算出しています。</t>
    <rPh sb="1" eb="2">
      <t>チュウ</t>
    </rPh>
    <phoneticPr fontId="2"/>
  </si>
  <si>
    <t>2022年8月期末(第41期末)時点　借入金一覧</t>
    <rPh sb="8" eb="9">
      <t>マツ</t>
    </rPh>
    <rPh sb="14" eb="15">
      <t>マツ</t>
    </rPh>
    <rPh sb="16" eb="18">
      <t>ジテン</t>
    </rPh>
    <rPh sb="19" eb="21">
      <t>カリイレ</t>
    </rPh>
    <rPh sb="21" eb="22">
      <t>キン</t>
    </rPh>
    <rPh sb="22" eb="24">
      <t>イチラン</t>
    </rPh>
    <phoneticPr fontId="2"/>
  </si>
  <si>
    <t>(注1)　適用利率は、2022年8月31日時点で適用されている金利に基づき表示しています。</t>
    <rPh sb="1" eb="2">
      <t>チュウ</t>
    </rPh>
    <rPh sb="7" eb="9">
      <t>リリツ</t>
    </rPh>
    <phoneticPr fontId="2"/>
  </si>
  <si>
    <t>(注2)　残存年数は、2022年8月31日を基準日として算出しています。</t>
    <rPh sb="1" eb="2">
      <t>チュウ</t>
    </rPh>
    <phoneticPr fontId="2"/>
  </si>
  <si>
    <t>長期借入金</t>
    <phoneticPr fontId="2"/>
  </si>
  <si>
    <t>三井住友銀行</t>
    <phoneticPr fontId="2"/>
  </si>
  <si>
    <t>みずほ銀行</t>
    <phoneticPr fontId="2"/>
  </si>
  <si>
    <t>農林中央金庫</t>
    <phoneticPr fontId="2"/>
  </si>
  <si>
    <t>新生銀行</t>
    <phoneticPr fontId="2"/>
  </si>
  <si>
    <t>日本政策投資銀行</t>
    <phoneticPr fontId="2"/>
  </si>
  <si>
    <t>三井住友信託銀行</t>
    <phoneticPr fontId="2"/>
  </si>
  <si>
    <t>あおぞら銀行</t>
    <phoneticPr fontId="2"/>
  </si>
  <si>
    <t>三菱UFJ銀行</t>
    <phoneticPr fontId="2"/>
  </si>
  <si>
    <t>みずほ信託銀行</t>
    <phoneticPr fontId="2"/>
  </si>
  <si>
    <t>2023年2月期末(第42期末)時点　借入金一覧</t>
    <rPh sb="8" eb="9">
      <t>マツ</t>
    </rPh>
    <rPh sb="14" eb="15">
      <t>マツ</t>
    </rPh>
    <rPh sb="16" eb="18">
      <t>ジテン</t>
    </rPh>
    <rPh sb="19" eb="21">
      <t>カリイレ</t>
    </rPh>
    <rPh sb="21" eb="22">
      <t>キン</t>
    </rPh>
    <rPh sb="22" eb="24">
      <t>イチラン</t>
    </rPh>
    <phoneticPr fontId="2"/>
  </si>
  <si>
    <t>三井住友信託銀行</t>
    <phoneticPr fontId="2"/>
  </si>
  <si>
    <t>滋賀銀行</t>
    <rPh sb="0" eb="4">
      <t>シガギンコウ</t>
    </rPh>
    <phoneticPr fontId="2"/>
  </si>
  <si>
    <t>千葉銀行</t>
    <rPh sb="0" eb="4">
      <t>チバギンコウ</t>
    </rPh>
    <phoneticPr fontId="2"/>
  </si>
  <si>
    <t>みずほ銀行</t>
    <phoneticPr fontId="2"/>
  </si>
  <si>
    <t>関西みらい銀行</t>
    <rPh sb="0" eb="2">
      <t>カンサイ</t>
    </rPh>
    <rPh sb="5" eb="7">
      <t>ギンコウ</t>
    </rPh>
    <phoneticPr fontId="2"/>
  </si>
  <si>
    <t>紀陽銀行</t>
    <rPh sb="0" eb="4">
      <t>キヨウギンコウ</t>
    </rPh>
    <phoneticPr fontId="2"/>
  </si>
  <si>
    <t>福井銀行</t>
    <rPh sb="0" eb="4">
      <t>フクイギンコウ</t>
    </rPh>
    <phoneticPr fontId="2"/>
  </si>
  <si>
    <t>京葉銀行</t>
    <rPh sb="0" eb="4">
      <t>ケイヨウギンコウ</t>
    </rPh>
    <phoneticPr fontId="2"/>
  </si>
  <si>
    <t>三井住友銀行</t>
    <phoneticPr fontId="2"/>
  </si>
  <si>
    <t>三菱UFJ銀行</t>
    <phoneticPr fontId="2"/>
  </si>
  <si>
    <t>固定</t>
    <rPh sb="0" eb="2">
      <t>コテイ</t>
    </rPh>
    <phoneticPr fontId="2"/>
  </si>
  <si>
    <t>三井住友信託銀行</t>
    <rPh sb="0" eb="8">
      <t>ミツイスミトモシンタクギンコウ</t>
    </rPh>
    <phoneticPr fontId="2"/>
  </si>
  <si>
    <t>(注1)　適用利率は、2023年2月28日時点で適用されている金利に基づき表示しています。</t>
    <rPh sb="1" eb="2">
      <t>チュウ</t>
    </rPh>
    <rPh sb="7" eb="9">
      <t>リリツ</t>
    </rPh>
    <phoneticPr fontId="2"/>
  </si>
  <si>
    <t>(注2)　残存年数は、2023年2月28日を基準日として算出しています。</t>
    <rPh sb="1" eb="2">
      <t>チュウ</t>
    </rPh>
    <phoneticPr fontId="2"/>
  </si>
  <si>
    <t>みずほ銀行</t>
    <phoneticPr fontId="2"/>
  </si>
  <si>
    <t>三井住友銀行</t>
    <phoneticPr fontId="2"/>
  </si>
  <si>
    <t>変動</t>
    <phoneticPr fontId="2"/>
  </si>
  <si>
    <t>変動</t>
    <phoneticPr fontId="2"/>
  </si>
  <si>
    <t>SBI新生銀行</t>
  </si>
  <si>
    <t>SBI新生銀行</t>
    <phoneticPr fontId="22"/>
  </si>
  <si>
    <t>三井住友信託銀行</t>
    <phoneticPr fontId="2"/>
  </si>
  <si>
    <t>2023年8月期末(第43期末)時点　借入金一覧</t>
    <rPh sb="8" eb="9">
      <t>マツ</t>
    </rPh>
    <rPh sb="14" eb="15">
      <t>マツ</t>
    </rPh>
    <rPh sb="16" eb="18">
      <t>ジテン</t>
    </rPh>
    <rPh sb="19" eb="21">
      <t>カリイレ</t>
    </rPh>
    <rPh sb="21" eb="22">
      <t>キン</t>
    </rPh>
    <rPh sb="22" eb="24">
      <t>イチラン</t>
    </rPh>
    <phoneticPr fontId="2"/>
  </si>
  <si>
    <t>(注2)　残存年数は、2023年8月31日を基準日として算出しています。</t>
    <rPh sb="1" eb="2">
      <t>チュウ</t>
    </rPh>
    <phoneticPr fontId="2"/>
  </si>
  <si>
    <t>(注1)　適用利率は、2023年8月31日時点で適用されている金利に基づき表示しています。</t>
    <rPh sb="1" eb="2">
      <t>チュウ</t>
    </rPh>
    <rPh sb="7" eb="9">
      <t>リリツ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</si>
</sst>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.0000%"/>
    <numFmt numFmtId="177" formatCode="0.0\ &quot;年&quot;"/>
    <numFmt numFmtId="178" formatCode="0.00000%"/>
    <numFmt numFmtId="179" formatCode="0.0&quot;年&quot;"/>
    <numFmt numFmtId="180" formatCode="0.0%"/>
    <numFmt numFmtId="181" formatCode="#,##0;[Red]#,##0"/>
    <numFmt numFmtId="182" formatCode="#,##0_);[Red]\(#,##0\)"/>
    <numFmt numFmtId="183" formatCode="0.0000\ &quot;年&quot;"/>
    <numFmt numFmtId="184" formatCode="0.0_ "/>
    <numFmt numFmtId="185" formatCode="#,##0_ ;[Red]\-#,##0\ 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Arial"/>
      <family val="2"/>
    </font>
    <font>
      <sz val="9"/>
      <color theme="1"/>
      <name val="源ノ角ゴシック Normal"/>
      <family val="2"/>
      <charset val="128"/>
    </font>
    <font>
      <sz val="10"/>
      <color theme="1"/>
      <name val="源ノ角ゴシック Normal"/>
      <family val="2"/>
      <charset val="128"/>
    </font>
    <font>
      <sz val="9"/>
      <name val="源ノ角ゴシック Normal"/>
      <family val="2"/>
      <charset val="128"/>
    </font>
    <font>
      <sz val="10"/>
      <name val="源ノ角ゴシック Normal"/>
      <family val="2"/>
      <charset val="128"/>
    </font>
    <font>
      <sz val="9"/>
      <color theme="0"/>
      <name val="源ノ角ゴシック Normal"/>
      <family val="2"/>
      <charset val="128"/>
    </font>
    <font>
      <sz val="9"/>
      <name val="源ノ角ゴシック Medium"/>
      <family val="2"/>
      <charset val="128"/>
    </font>
    <font>
      <sz val="10"/>
      <name val="源ノ角ゴシック Medium"/>
      <family val="2"/>
      <charset val="128"/>
    </font>
    <font>
      <sz val="11"/>
      <color theme="1"/>
      <name val="源ノ角ゴシック Bold"/>
      <family val="2"/>
      <charset val="128"/>
    </font>
    <font>
      <sz val="10"/>
      <name val="源ノ角ゴシック Bold"/>
      <family val="2"/>
      <charset val="128"/>
    </font>
    <font>
      <sz val="10"/>
      <color theme="1"/>
      <name val="源ノ角ゴシック Bold"/>
      <family val="2"/>
      <charset val="128"/>
    </font>
    <font>
      <sz val="9"/>
      <color theme="1"/>
      <name val="源ノ角ゴシック Bold"/>
      <family val="2"/>
      <charset val="128"/>
    </font>
    <font>
      <sz val="9"/>
      <color theme="0"/>
      <name val="源ノ角ゴシック Medium"/>
      <family val="2"/>
      <charset val="128"/>
    </font>
    <font>
      <sz val="10"/>
      <color theme="1"/>
      <name val="源ノ角ゴシック Medium"/>
      <family val="2"/>
      <charset val="128"/>
    </font>
    <font>
      <sz val="11"/>
      <name val="游ゴシック"/>
      <family val="2"/>
      <charset val="128"/>
      <scheme val="minor"/>
    </font>
    <font>
      <sz val="9"/>
      <color theme="1"/>
      <name val="源ノ角ゴシック Medium"/>
      <family val="2"/>
      <charset val="128"/>
    </font>
    <font>
      <sz val="10"/>
      <color rgb="FF00B050"/>
      <name val="源ノ角ゴシック Normal"/>
      <family val="2"/>
      <charset val="128"/>
    </font>
    <font>
      <sz val="9"/>
      <name val="源ノ角ゴシック Bold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源ノ角ゴシック Normal"/>
      <family val="3"/>
      <charset val="128"/>
    </font>
    <font>
      <sz val="9"/>
      <color theme="1"/>
      <name val="源ノ角ゴシック Normal"/>
      <family val="3"/>
      <charset val="128"/>
    </font>
    <font>
      <sz val="10"/>
      <color theme="1"/>
      <name val="MS UI Gothic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59585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06">
    <border>
      <left/>
      <right/>
      <top/>
      <bottom/>
      <diagonal/>
    </border>
    <border>
      <left style="thin">
        <color rgb="FF595858"/>
      </left>
      <right/>
      <top style="thin">
        <color rgb="FF595858"/>
      </top>
      <bottom/>
      <diagonal/>
    </border>
    <border>
      <left/>
      <right/>
      <top style="thin">
        <color rgb="FF595858"/>
      </top>
      <bottom/>
      <diagonal/>
    </border>
    <border>
      <left style="thin">
        <color theme="0"/>
      </left>
      <right/>
      <top style="thin">
        <color rgb="FF595858"/>
      </top>
      <bottom/>
      <diagonal/>
    </border>
    <border>
      <left/>
      <right style="thin">
        <color theme="0"/>
      </right>
      <top style="thin">
        <color rgb="FF595858"/>
      </top>
      <bottom/>
      <diagonal/>
    </border>
    <border>
      <left/>
      <right style="thin">
        <color rgb="FFDBDBDB"/>
      </right>
      <top style="thin">
        <color rgb="FF595858"/>
      </top>
      <bottom/>
      <diagonal/>
    </border>
    <border>
      <left style="thin">
        <color rgb="FFDBDBDB"/>
      </left>
      <right style="thin">
        <color rgb="FFDBDBDB"/>
      </right>
      <top style="thin">
        <color rgb="FF595858"/>
      </top>
      <bottom/>
      <diagonal/>
    </border>
    <border>
      <left style="thin">
        <color rgb="FFDBDBDB"/>
      </left>
      <right style="hair">
        <color theme="0"/>
      </right>
      <top style="thin">
        <color rgb="FF595858"/>
      </top>
      <bottom/>
      <diagonal/>
    </border>
    <border>
      <left style="hair">
        <color theme="0"/>
      </left>
      <right style="thin">
        <color rgb="FFDBDBDB"/>
      </right>
      <top style="thin">
        <color rgb="FF595858"/>
      </top>
      <bottom/>
      <diagonal/>
    </border>
    <border>
      <left style="thin">
        <color rgb="FFDBDBDB"/>
      </left>
      <right style="thin">
        <color theme="0"/>
      </right>
      <top style="thin">
        <color rgb="FF595858"/>
      </top>
      <bottom/>
      <diagonal/>
    </border>
    <border>
      <left style="thin">
        <color rgb="FF595858"/>
      </left>
      <right/>
      <top/>
      <bottom/>
      <diagonal/>
    </border>
    <border>
      <left style="thin">
        <color rgb="FF595858"/>
      </left>
      <right style="thin">
        <color rgb="FF595858"/>
      </right>
      <top/>
      <bottom/>
      <diagonal/>
    </border>
    <border>
      <left style="thin">
        <color rgb="FF595858"/>
      </left>
      <right style="thin">
        <color rgb="FF595858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595858"/>
      </left>
      <right style="thin">
        <color rgb="FF595858"/>
      </right>
      <top style="thin">
        <color rgb="FF595858"/>
      </top>
      <bottom style="thin">
        <color theme="0" tint="-0.499984740745262"/>
      </bottom>
      <diagonal/>
    </border>
    <border>
      <left style="thin">
        <color rgb="FF595858"/>
      </left>
      <right style="thin">
        <color rgb="FF59585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595858"/>
      </left>
      <right style="thin">
        <color rgb="FF595858"/>
      </right>
      <top style="thin">
        <color theme="0" tint="-0.499984740745262"/>
      </top>
      <bottom/>
      <diagonal/>
    </border>
    <border>
      <left/>
      <right style="thin">
        <color rgb="FF595858"/>
      </right>
      <top style="thin">
        <color rgb="FF595858"/>
      </top>
      <bottom style="thin">
        <color theme="0" tint="-0.499984740745262"/>
      </bottom>
      <diagonal/>
    </border>
    <border>
      <left/>
      <right style="thin">
        <color rgb="FF595858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595858"/>
      </right>
      <top style="thin">
        <color theme="0" tint="-0.499984740745262"/>
      </top>
      <bottom/>
      <diagonal/>
    </border>
    <border>
      <left style="thin">
        <color rgb="FF595858"/>
      </left>
      <right style="thin">
        <color rgb="FF595858"/>
      </right>
      <top style="thin">
        <color theme="0" tint="-0.499984740745262"/>
      </top>
      <bottom style="thin">
        <color rgb="FF595858"/>
      </bottom>
      <diagonal/>
    </border>
    <border>
      <left/>
      <right style="thin">
        <color rgb="FF595858"/>
      </right>
      <top style="thin">
        <color theme="0" tint="-0.499984740745262"/>
      </top>
      <bottom style="thin">
        <color rgb="FF595858"/>
      </bottom>
      <diagonal/>
    </border>
    <border>
      <left style="thin">
        <color rgb="FF595858"/>
      </left>
      <right style="thin">
        <color rgb="FF595858"/>
      </right>
      <top style="thin">
        <color rgb="FF595858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rgb="FF595858"/>
      </left>
      <right style="thin">
        <color rgb="FF595858"/>
      </right>
      <top style="thin">
        <color rgb="FF595858"/>
      </top>
      <bottom style="thin">
        <color rgb="FF595858"/>
      </bottom>
      <diagonal/>
    </border>
    <border>
      <left/>
      <right style="thin">
        <color theme="0" tint="-0.499984740745262"/>
      </right>
      <top style="thin">
        <color rgb="FF595858"/>
      </top>
      <bottom style="thin">
        <color rgb="FF595858"/>
      </bottom>
      <diagonal/>
    </border>
    <border>
      <left style="thin">
        <color rgb="FF595858"/>
      </left>
      <right style="thin">
        <color rgb="FF595858"/>
      </right>
      <top/>
      <bottom style="thin">
        <color rgb="FF595858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rgb="FF595858"/>
      </left>
      <right style="thin">
        <color theme="0" tint="-0.499984740745262"/>
      </right>
      <top style="thin">
        <color rgb="FF595858"/>
      </top>
      <bottom/>
      <diagonal/>
    </border>
    <border>
      <left style="thin">
        <color rgb="FF595858"/>
      </left>
      <right style="thin">
        <color theme="0" tint="-0.499984740745262"/>
      </right>
      <top/>
      <bottom style="thin">
        <color rgb="FF595858"/>
      </bottom>
      <diagonal/>
    </border>
    <border>
      <left/>
      <right style="thin">
        <color rgb="FF595858"/>
      </right>
      <top style="thin">
        <color rgb="FF595858"/>
      </top>
      <bottom style="thin">
        <color rgb="FF595858"/>
      </bottom>
      <diagonal/>
    </border>
    <border>
      <left style="hair">
        <color theme="0"/>
      </left>
      <right style="thin">
        <color rgb="FF595858"/>
      </right>
      <top style="thin">
        <color rgb="FF595858"/>
      </top>
      <bottom/>
      <diagonal/>
    </border>
    <border>
      <left/>
      <right/>
      <top style="double">
        <color theme="1" tint="0.499984740745262"/>
      </top>
      <bottom style="double">
        <color theme="1" tint="0.499984740745262"/>
      </bottom>
      <diagonal/>
    </border>
    <border>
      <left/>
      <right style="hair">
        <color rgb="FFC00000"/>
      </right>
      <top style="double">
        <color theme="1" tint="0.499984740745262"/>
      </top>
      <bottom style="double">
        <color theme="1" tint="0.499984740745262"/>
      </bottom>
      <diagonal/>
    </border>
    <border>
      <left style="hair">
        <color rgb="FFC00000"/>
      </left>
      <right style="hair">
        <color rgb="FFC0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rgb="FF595858"/>
      </left>
      <right/>
      <top/>
      <bottom style="double">
        <color indexed="64"/>
      </bottom>
      <diagonal/>
    </border>
    <border>
      <left style="hair">
        <color theme="0"/>
      </left>
      <right style="thin">
        <color theme="0"/>
      </right>
      <top style="hair">
        <color theme="0"/>
      </top>
      <bottom style="double">
        <color indexed="64"/>
      </bottom>
      <diagonal/>
    </border>
    <border>
      <left/>
      <right style="thin">
        <color rgb="FFDBDBDB"/>
      </right>
      <top style="hair">
        <color theme="0"/>
      </top>
      <bottom style="double">
        <color indexed="64"/>
      </bottom>
      <diagonal/>
    </border>
    <border>
      <left style="thin">
        <color rgb="FFDBDBDB"/>
      </left>
      <right style="thin">
        <color theme="0"/>
      </right>
      <top style="hair">
        <color theme="0"/>
      </top>
      <bottom style="double">
        <color indexed="64"/>
      </bottom>
      <diagonal/>
    </border>
    <border>
      <left/>
      <right style="thin">
        <color rgb="FFDBDBDB"/>
      </right>
      <top/>
      <bottom style="double">
        <color indexed="64"/>
      </bottom>
      <diagonal/>
    </border>
    <border>
      <left style="thin">
        <color rgb="FFDBDBDB"/>
      </left>
      <right style="thin">
        <color rgb="FFDBDBDB"/>
      </right>
      <top/>
      <bottom style="double">
        <color indexed="64"/>
      </bottom>
      <diagonal/>
    </border>
    <border>
      <left style="thin">
        <color rgb="FFDBDBDB"/>
      </left>
      <right style="hair">
        <color theme="0"/>
      </right>
      <top/>
      <bottom style="double">
        <color indexed="64"/>
      </bottom>
      <diagonal/>
    </border>
    <border>
      <left style="hair">
        <color theme="0"/>
      </left>
      <right style="thin">
        <color rgb="FFDBDBDB"/>
      </right>
      <top/>
      <bottom style="double">
        <color indexed="64"/>
      </bottom>
      <diagonal/>
    </border>
    <border>
      <left style="thin">
        <color rgb="FFDBDBDB"/>
      </left>
      <right style="thin">
        <color theme="0"/>
      </right>
      <top/>
      <bottom style="double">
        <color indexed="64"/>
      </bottom>
      <diagonal/>
    </border>
    <border>
      <left style="hair">
        <color theme="0"/>
      </left>
      <right style="thin">
        <color rgb="FF595858"/>
      </right>
      <top/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rgb="FF59585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rgb="FF595858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rgb="FFDBDBDB"/>
      </bottom>
      <diagonal/>
    </border>
    <border>
      <left style="thin">
        <color theme="0" tint="-0.499984740745262"/>
      </left>
      <right/>
      <top style="thin">
        <color rgb="FFDBDBDB"/>
      </top>
      <bottom style="thin">
        <color theme="0" tint="-0.499984740745262"/>
      </bottom>
      <diagonal/>
    </border>
    <border>
      <left style="thin">
        <color rgb="FF595858"/>
      </left>
      <right/>
      <top style="thin">
        <color rgb="FF595858"/>
      </top>
      <bottom style="thin">
        <color theme="0" tint="-0.499984740745262"/>
      </bottom>
      <diagonal/>
    </border>
    <border>
      <left style="thin">
        <color rgb="FF595858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595858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rgb="FF595858"/>
      </top>
      <bottom style="thin">
        <color rgb="FF595858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rgb="FF595858"/>
      </bottom>
      <diagonal/>
    </border>
    <border>
      <left style="thin">
        <color rgb="FF595858"/>
      </left>
      <right/>
      <top style="thin">
        <color rgb="FF595858"/>
      </top>
      <bottom style="thin">
        <color rgb="FF595858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595858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rgb="FF595858"/>
      </right>
      <top style="thin">
        <color rgb="FF595858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rgb="FF59585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rgb="FF595858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rgb="FF595858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rgb="FF595858"/>
      </right>
      <top/>
      <bottom/>
      <diagonal/>
    </border>
    <border>
      <left style="thin">
        <color theme="0" tint="-0.499984740745262"/>
      </left>
      <right style="thin">
        <color rgb="FF595858"/>
      </right>
      <top/>
      <bottom style="thin">
        <color rgb="FF595858"/>
      </bottom>
      <diagonal/>
    </border>
    <border>
      <left style="thin">
        <color theme="0" tint="-0.499984740745262"/>
      </left>
      <right style="thin">
        <color rgb="FF595858"/>
      </right>
      <top style="thin">
        <color rgb="FF595858"/>
      </top>
      <bottom/>
      <diagonal/>
    </border>
    <border>
      <left style="thin">
        <color theme="0" tint="-0.499984740745262"/>
      </left>
      <right style="thin">
        <color rgb="FF595858"/>
      </right>
      <top style="thin">
        <color rgb="FF595858"/>
      </top>
      <bottom style="hair">
        <color rgb="FF595858"/>
      </bottom>
      <diagonal/>
    </border>
    <border>
      <left style="thin">
        <color theme="0" tint="-0.499984740745262"/>
      </left>
      <right style="thin">
        <color rgb="FF595858"/>
      </right>
      <top style="hair">
        <color rgb="FF595858"/>
      </top>
      <bottom style="thin">
        <color rgb="FF595858"/>
      </bottom>
      <diagonal/>
    </border>
    <border>
      <left style="thin">
        <color theme="0" tint="-0.499984740745262"/>
      </left>
      <right style="thin">
        <color rgb="FF595858"/>
      </right>
      <top style="thin">
        <color rgb="FF595858"/>
      </top>
      <bottom style="thin">
        <color rgb="FF595858"/>
      </bottom>
      <diagonal/>
    </border>
    <border>
      <left style="thin">
        <color theme="0" tint="-0.499984740745262"/>
      </left>
      <right style="thin">
        <color rgb="FF595858"/>
      </right>
      <top style="thin">
        <color theme="0" tint="-0.499984740745262"/>
      </top>
      <bottom style="thin">
        <color rgb="FF595858"/>
      </bottom>
      <diagonal/>
    </border>
    <border>
      <left style="thin">
        <color theme="0" tint="-0.499984740745262"/>
      </left>
      <right style="thin">
        <color rgb="FF595858"/>
      </right>
      <top style="thin">
        <color theme="0" tint="-0.499984740745262"/>
      </top>
      <bottom style="hair">
        <color rgb="FF595858"/>
      </bottom>
      <diagonal/>
    </border>
    <border>
      <left style="thin">
        <color theme="0" tint="-0.499984740745262"/>
      </left>
      <right style="thin">
        <color rgb="FF595858"/>
      </right>
      <top style="hair">
        <color rgb="FF595858"/>
      </top>
      <bottom style="hair">
        <color rgb="FF595858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rgb="FF595858"/>
      </left>
      <right/>
      <top/>
      <bottom style="thin">
        <color theme="0" tint="-0.499984740745262"/>
      </bottom>
      <diagonal/>
    </border>
    <border>
      <left style="thin">
        <color rgb="FF595858"/>
      </left>
      <right/>
      <top style="thin">
        <color theme="0" tint="-0.499984740745262"/>
      </top>
      <bottom style="thin">
        <color rgb="FF595858"/>
      </bottom>
      <diagonal/>
    </border>
    <border>
      <left style="thin">
        <color rgb="FF595858"/>
      </left>
      <right/>
      <top/>
      <bottom style="thin">
        <color rgb="FF595858"/>
      </bottom>
      <diagonal/>
    </border>
    <border>
      <left style="thin">
        <color rgb="FF595858"/>
      </left>
      <right/>
      <top style="thin">
        <color theme="0" tint="-0.499984740745262"/>
      </top>
      <bottom style="hair">
        <color rgb="FF595858"/>
      </bottom>
      <diagonal/>
    </border>
    <border>
      <left style="thin">
        <color rgb="FF595858"/>
      </left>
      <right/>
      <top style="hair">
        <color rgb="FF595858"/>
      </top>
      <bottom style="thin">
        <color rgb="FF595858"/>
      </bottom>
      <diagonal/>
    </border>
    <border>
      <left style="thin">
        <color rgb="FF595858"/>
      </left>
      <right/>
      <top style="thin">
        <color rgb="FF595858"/>
      </top>
      <bottom style="hair">
        <color rgb="FF595858"/>
      </bottom>
      <diagonal/>
    </border>
    <border>
      <left style="thin">
        <color rgb="FF595858"/>
      </left>
      <right/>
      <top style="hair">
        <color rgb="FF595858"/>
      </top>
      <bottom style="hair">
        <color rgb="FF595858"/>
      </bottom>
      <diagonal/>
    </border>
    <border>
      <left/>
      <right/>
      <top style="thin">
        <color rgb="FF595858"/>
      </top>
      <bottom style="thin">
        <color theme="0" tint="-0.499984740745262"/>
      </bottom>
      <diagonal/>
    </border>
    <border>
      <left/>
      <right style="thin">
        <color rgb="FF595858"/>
      </right>
      <top/>
      <bottom style="thin">
        <color theme="0" tint="-0.499984740745262"/>
      </bottom>
      <diagonal/>
    </border>
    <border>
      <left/>
      <right style="thin">
        <color rgb="FF595858"/>
      </right>
      <top/>
      <bottom/>
      <diagonal/>
    </border>
    <border>
      <left/>
      <right style="thin">
        <color rgb="FF595858"/>
      </right>
      <top style="thin">
        <color rgb="FF595858"/>
      </top>
      <bottom/>
      <diagonal/>
    </border>
    <border>
      <left/>
      <right style="thin">
        <color rgb="FF595858"/>
      </right>
      <top/>
      <bottom style="thin">
        <color rgb="FF595858"/>
      </bottom>
      <diagonal/>
    </border>
    <border>
      <left/>
      <right style="thin">
        <color rgb="FF595858"/>
      </right>
      <top style="thin">
        <color theme="0" tint="-0.499984740745262"/>
      </top>
      <bottom style="hair">
        <color rgb="FF595858"/>
      </bottom>
      <diagonal/>
    </border>
    <border>
      <left/>
      <right style="thin">
        <color rgb="FF595858"/>
      </right>
      <top style="hair">
        <color rgb="FF595858"/>
      </top>
      <bottom style="thin">
        <color rgb="FF595858"/>
      </bottom>
      <diagonal/>
    </border>
    <border>
      <left/>
      <right style="thin">
        <color rgb="FF595858"/>
      </right>
      <top style="thin">
        <color rgb="FF595858"/>
      </top>
      <bottom style="hair">
        <color rgb="FF595858"/>
      </bottom>
      <diagonal/>
    </border>
    <border>
      <left/>
      <right style="thin">
        <color rgb="FF595858"/>
      </right>
      <top style="hair">
        <color rgb="FF595858"/>
      </top>
      <bottom style="hair">
        <color rgb="FF59585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rgb="FF59585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595858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595858"/>
      </top>
      <bottom style="thin">
        <color rgb="FF59585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rgb="FF595858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rgb="FF595858"/>
      </top>
      <bottom style="thin">
        <color rgb="FF59585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595858"/>
      </top>
      <bottom style="hair">
        <color rgb="FF595858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rgb="FF595858"/>
      </top>
      <bottom style="hair">
        <color rgb="FF595858"/>
      </bottom>
      <diagonal/>
    </border>
    <border>
      <left style="thin">
        <color theme="0" tint="-0.499984740745262"/>
      </left>
      <right/>
      <top/>
      <bottom style="thin">
        <color rgb="FF59585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rgb="FFDBDBDB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DBDBDB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/>
      <diagonal/>
    </border>
    <border>
      <left style="thin">
        <color theme="0" tint="-0.499984740745262"/>
      </left>
      <right/>
      <top style="thin">
        <color rgb="FF595858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thin">
        <color rgb="FFDBDBDB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  <border>
      <left style="thin">
        <color rgb="FF595858"/>
      </left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rgb="FF595858"/>
      </right>
      <top style="dotted">
        <color theme="0" tint="-0.499984740745262"/>
      </top>
      <bottom style="thin">
        <color rgb="FF595858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thin">
        <color rgb="FF595858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rgb="FF595858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rgb="FF595858"/>
      </left>
      <right style="thin">
        <color theme="0" tint="-0.499984740745262"/>
      </right>
      <top style="dotted">
        <color theme="0" tint="-0.499984740745262"/>
      </top>
      <bottom style="thin">
        <color rgb="FF595858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1" tint="0.499984740745262"/>
      </left>
      <right/>
      <top style="double">
        <color theme="1" tint="0.499984740745262"/>
      </top>
      <bottom style="double">
        <color theme="1" tint="0.499984740745262"/>
      </bottom>
      <diagonal/>
    </border>
    <border>
      <left style="hair">
        <color rgb="FFC00000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/>
      <diagonal/>
    </border>
    <border>
      <left style="thin">
        <color theme="0" tint="-0.499984740745262"/>
      </left>
      <right style="thin">
        <color rgb="FF595858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theme="0" tint="-0.499984740745262"/>
      </top>
      <bottom style="thin">
        <color theme="0" tint="-0.499984740745262"/>
      </bottom>
      <diagonal/>
    </border>
    <border>
      <left style="thin">
        <color rgb="FF595858"/>
      </left>
      <right/>
      <top style="double">
        <color theme="0" tint="-0.499984740745262"/>
      </top>
      <bottom/>
      <diagonal/>
    </border>
    <border>
      <left style="thin">
        <color rgb="FF595858"/>
      </left>
      <right style="thin">
        <color rgb="FF595858"/>
      </right>
      <top style="double">
        <color theme="0" tint="-0.499984740745262"/>
      </top>
      <bottom/>
      <diagonal/>
    </border>
    <border>
      <left style="thin">
        <color rgb="FF595858"/>
      </left>
      <right/>
      <top/>
      <bottom style="double">
        <color theme="0" tint="-0.499984740745262"/>
      </bottom>
      <diagonal/>
    </border>
    <border>
      <left style="thin">
        <color rgb="FFDBDBDB"/>
      </left>
      <right style="thin">
        <color theme="0"/>
      </right>
      <top style="hair">
        <color theme="0"/>
      </top>
      <bottom style="double">
        <color theme="0" tint="-0.499984740745262"/>
      </bottom>
      <diagonal/>
    </border>
    <border>
      <left/>
      <right style="thin">
        <color rgb="FFDBDBDB"/>
      </right>
      <top/>
      <bottom style="double">
        <color theme="0" tint="-0.499984740745262"/>
      </bottom>
      <diagonal/>
    </border>
    <border>
      <left style="thin">
        <color rgb="FFDBDBDB"/>
      </left>
      <right style="thin">
        <color rgb="FFDBDBDB"/>
      </right>
      <top/>
      <bottom style="double">
        <color theme="0" tint="-0.499984740745262"/>
      </bottom>
      <diagonal/>
    </border>
    <border>
      <left style="thin">
        <color rgb="FFDBDBDB"/>
      </left>
      <right style="hair">
        <color theme="0"/>
      </right>
      <top/>
      <bottom style="double">
        <color theme="0" tint="-0.499984740745262"/>
      </bottom>
      <diagonal/>
    </border>
    <border>
      <left style="hair">
        <color theme="0"/>
      </left>
      <right style="thin">
        <color rgb="FFDBDBDB"/>
      </right>
      <top/>
      <bottom style="double">
        <color theme="0" tint="-0.499984740745262"/>
      </bottom>
      <diagonal/>
    </border>
    <border>
      <left style="thin">
        <color rgb="FFDBDBDB"/>
      </left>
      <right style="thin">
        <color theme="0"/>
      </right>
      <top/>
      <bottom style="double">
        <color theme="0" tint="-0.499984740745262"/>
      </bottom>
      <diagonal/>
    </border>
    <border>
      <left style="hair">
        <color theme="0"/>
      </left>
      <right style="thin">
        <color rgb="FF595858"/>
      </right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hair">
        <color theme="0" tint="-0.499984740745262"/>
      </left>
      <right style="double">
        <color theme="0" tint="-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rgb="FF595858"/>
      </left>
      <right/>
      <top style="double">
        <color indexed="64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rgb="FF595858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595858"/>
      </right>
      <top style="dotted">
        <color theme="0" tint="-0.499984740745262"/>
      </top>
      <bottom style="thin">
        <color rgb="FF595858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thin">
        <color rgb="FF595858"/>
      </bottom>
      <diagonal/>
    </border>
    <border>
      <left/>
      <right style="thin">
        <color rgb="FF595858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595858"/>
      </left>
      <right style="thin">
        <color rgb="FF595858"/>
      </right>
      <top style="double">
        <color indexed="64"/>
      </top>
      <bottom/>
      <diagonal/>
    </border>
    <border>
      <left style="thin">
        <color theme="2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0.499984740745262"/>
      </left>
      <right style="thin">
        <color auto="1"/>
      </right>
      <top style="thin">
        <color auto="1"/>
      </top>
      <bottom style="double">
        <color theme="0" tint="-0.499984740745262"/>
      </bottom>
      <diagonal/>
    </border>
    <border>
      <left style="thin">
        <color theme="2" tint="-0.499984740745262"/>
      </left>
      <right style="thin">
        <color auto="1"/>
      </right>
      <top style="thin">
        <color indexed="64"/>
      </top>
      <bottom/>
      <diagonal/>
    </border>
    <border>
      <left style="thin">
        <color theme="2" tint="-0.499984740745262"/>
      </left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2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2" tint="-0.499984740745262"/>
      </left>
      <right style="thin">
        <color theme="0" tint="-0.499984740745262"/>
      </right>
      <top style="thin">
        <color rgb="FF595858"/>
      </top>
      <bottom style="thin">
        <color theme="0" tint="-0.499984740745262"/>
      </bottom>
      <diagonal/>
    </border>
    <border>
      <left style="thin">
        <color theme="2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2" tint="-0.499984740745262"/>
      </left>
      <right/>
      <top style="thin">
        <color rgb="FF595858"/>
      </top>
      <bottom/>
      <diagonal/>
    </border>
    <border>
      <left style="thin">
        <color theme="2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2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2" tint="-0.499984740745262"/>
      </left>
      <right/>
      <top style="thin">
        <color theme="0" tint="-0.499984740745262"/>
      </top>
      <bottom/>
      <diagonal/>
    </border>
    <border>
      <left style="thin">
        <color theme="2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2" tint="-0.499984740745262"/>
      </left>
      <right style="thin">
        <color rgb="FF595858"/>
      </right>
      <top style="thin">
        <color rgb="FF595858"/>
      </top>
      <bottom/>
      <diagonal/>
    </border>
    <border>
      <left style="thin">
        <color theme="2" tint="-0.499984740745262"/>
      </left>
      <right style="thin">
        <color rgb="FF595858"/>
      </right>
      <top style="dotted">
        <color theme="0" tint="-0.499984740745262"/>
      </top>
      <bottom style="thin">
        <color rgb="FF595858"/>
      </bottom>
      <diagonal/>
    </border>
    <border>
      <left style="thin">
        <color theme="2" tint="-0.499984740745262"/>
      </left>
      <right style="thin">
        <color rgb="FF595858"/>
      </right>
      <top style="thin">
        <color rgb="FF595858"/>
      </top>
      <bottom style="thin">
        <color rgb="FF595858"/>
      </bottom>
      <diagonal/>
    </border>
    <border>
      <left style="thin">
        <color theme="2" tint="-0.499984740745262"/>
      </left>
      <right style="thin">
        <color rgb="FF595858"/>
      </right>
      <top style="thin">
        <color theme="0" tint="-0.499984740745262"/>
      </top>
      <bottom style="thin">
        <color rgb="FF595858"/>
      </bottom>
      <diagonal/>
    </border>
    <border>
      <left style="thin">
        <color theme="2" tint="-0.499984740745262"/>
      </left>
      <right style="thin">
        <color theme="0" tint="-0.499984740745262"/>
      </right>
      <top style="dotted">
        <color theme="0" tint="-0.499984740745262"/>
      </top>
      <bottom style="thin">
        <color rgb="FF595858"/>
      </bottom>
      <diagonal/>
    </border>
    <border>
      <left style="thin">
        <color theme="2" tint="-0.499984740745262"/>
      </left>
      <right style="thin">
        <color rgb="FF595858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2" tint="-0.499984740745262"/>
      </left>
      <right style="thin">
        <color rgb="FF595858"/>
      </right>
      <top/>
      <bottom style="thin">
        <color rgb="FF595858"/>
      </bottom>
      <diagonal/>
    </border>
    <border>
      <left style="thin">
        <color theme="2" tint="-0.499984740745262"/>
      </left>
      <right style="thin">
        <color theme="0" tint="-0.499984740745262"/>
      </right>
      <top style="dotted">
        <color theme="0" tint="-0.499984740745262"/>
      </top>
      <bottom/>
      <diagonal/>
    </border>
    <border>
      <left/>
      <right/>
      <top style="thin">
        <color theme="2" tint="-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theme="2" tint="-0.499984740745262"/>
      </left>
      <right style="thin">
        <color theme="0" tint="-0.499984740745262"/>
      </right>
      <top style="double">
        <color indexed="64"/>
      </top>
      <bottom style="dotted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hair">
        <color theme="0"/>
      </left>
      <right style="thin">
        <color theme="0"/>
      </right>
      <top style="hair">
        <color theme="0"/>
      </top>
      <bottom/>
      <diagonal/>
    </border>
    <border>
      <left/>
      <right style="thin">
        <color rgb="FFDBDBDB"/>
      </right>
      <top style="hair">
        <color theme="0"/>
      </top>
      <bottom/>
      <diagonal/>
    </border>
    <border>
      <left style="thin">
        <color rgb="FFDBDBDB"/>
      </left>
      <right style="thin">
        <color theme="0"/>
      </right>
      <top style="hair">
        <color theme="0"/>
      </top>
      <bottom/>
      <diagonal/>
    </border>
    <border>
      <left/>
      <right style="thin">
        <color rgb="FFDBDBDB"/>
      </right>
      <top/>
      <bottom/>
      <diagonal/>
    </border>
    <border>
      <left style="thin">
        <color rgb="FFDBDBDB"/>
      </left>
      <right style="thin">
        <color rgb="FFDBDBDB"/>
      </right>
      <top/>
      <bottom/>
      <diagonal/>
    </border>
    <border>
      <left style="thin">
        <color rgb="FFDBDBDB"/>
      </left>
      <right style="hair">
        <color theme="0"/>
      </right>
      <top/>
      <bottom/>
      <diagonal/>
    </border>
    <border>
      <left style="hair">
        <color theme="0"/>
      </left>
      <right style="thin">
        <color rgb="FFDBDBDB"/>
      </right>
      <top/>
      <bottom/>
      <diagonal/>
    </border>
    <border>
      <left style="thin">
        <color rgb="FFDBDBDB"/>
      </left>
      <right style="thin">
        <color theme="0"/>
      </right>
      <top/>
      <bottom/>
      <diagonal/>
    </border>
    <border>
      <left style="hair">
        <color theme="0"/>
      </left>
      <right style="thin">
        <color rgb="FF595858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theme="2" tint="-0.499984740745262"/>
      </bottom>
      <diagonal/>
    </border>
    <border>
      <left style="thin">
        <color theme="0" tint="-0.499984740745262"/>
      </left>
      <right/>
      <top style="double">
        <color indexed="64"/>
      </top>
      <bottom/>
      <diagonal/>
    </border>
    <border>
      <left style="thin">
        <color theme="0" tint="-0.499984740745262"/>
      </left>
      <right/>
      <top/>
      <bottom style="thin">
        <color theme="2" tint="-0.4999847407452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theme="0" tint="-0.49998474074526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/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1" fillId="0" borderId="0"/>
    <xf numFmtId="38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589">
    <xf numFmtId="0" fontId="0" fillId="0" borderId="0" xfId="0">
      <alignment vertical="center"/>
    </xf>
    <xf numFmtId="0" fontId="4" fillId="0" borderId="0" xfId="0" applyFont="1">
      <alignment vertical="center"/>
    </xf>
    <xf numFmtId="177" fontId="5" fillId="3" borderId="15" xfId="0" applyNumberFormat="1" applyFont="1" applyFill="1" applyBorder="1">
      <alignment vertical="center"/>
    </xf>
    <xf numFmtId="177" fontId="5" fillId="0" borderId="16" xfId="0" applyNumberFormat="1" applyFont="1" applyBorder="1">
      <alignment vertical="center"/>
    </xf>
    <xf numFmtId="177" fontId="5" fillId="3" borderId="12" xfId="0" applyNumberFormat="1" applyFont="1" applyFill="1" applyBorder="1">
      <alignment vertical="center"/>
    </xf>
    <xf numFmtId="177" fontId="5" fillId="3" borderId="18" xfId="0" applyNumberFormat="1" applyFont="1" applyFill="1" applyBorder="1">
      <alignment vertical="center"/>
    </xf>
    <xf numFmtId="177" fontId="5" fillId="0" borderId="19" xfId="0" applyNumberFormat="1" applyFont="1" applyBorder="1">
      <alignment vertical="center"/>
    </xf>
    <xf numFmtId="177" fontId="5" fillId="3" borderId="19" xfId="0" applyNumberFormat="1" applyFont="1" applyFill="1" applyBorder="1">
      <alignment vertical="center"/>
    </xf>
    <xf numFmtId="177" fontId="5" fillId="3" borderId="20" xfId="0" applyNumberFormat="1" applyFont="1" applyFill="1" applyBorder="1">
      <alignment vertical="center"/>
    </xf>
    <xf numFmtId="177" fontId="5" fillId="3" borderId="26" xfId="0" applyNumberFormat="1" applyFont="1" applyFill="1" applyBorder="1">
      <alignment vertical="center"/>
    </xf>
    <xf numFmtId="177" fontId="5" fillId="0" borderId="26" xfId="0" applyNumberFormat="1" applyFont="1" applyBorder="1">
      <alignment vertical="center"/>
    </xf>
    <xf numFmtId="177" fontId="5" fillId="3" borderId="21" xfId="0" applyNumberFormat="1" applyFont="1" applyFill="1" applyBorder="1">
      <alignment vertical="center"/>
    </xf>
    <xf numFmtId="177" fontId="5" fillId="3" borderId="25" xfId="0" applyNumberFormat="1" applyFont="1" applyFill="1" applyBorder="1">
      <alignment vertical="center"/>
    </xf>
    <xf numFmtId="177" fontId="5" fillId="0" borderId="25" xfId="0" applyNumberFormat="1" applyFont="1" applyBorder="1">
      <alignment vertical="center"/>
    </xf>
    <xf numFmtId="177" fontId="7" fillId="0" borderId="25" xfId="0" applyNumberFormat="1" applyFont="1" applyBorder="1">
      <alignment vertical="center"/>
    </xf>
    <xf numFmtId="177" fontId="7" fillId="3" borderId="25" xfId="0" applyNumberFormat="1" applyFont="1" applyFill="1" applyBorder="1">
      <alignment vertical="center"/>
    </xf>
    <xf numFmtId="177" fontId="5" fillId="3" borderId="16" xfId="0" applyNumberFormat="1" applyFont="1" applyFill="1" applyBorder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 applyFill="1" applyBorder="1" applyAlignment="1">
      <alignment horizontal="right" vertical="center"/>
    </xf>
    <xf numFmtId="14" fontId="6" fillId="0" borderId="0" xfId="0" applyNumberFormat="1" applyFont="1" applyAlignment="1">
      <alignment horizontal="right" vertical="center"/>
    </xf>
    <xf numFmtId="177" fontId="6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178" fontId="4" fillId="0" borderId="0" xfId="2" applyNumberFormat="1" applyFont="1" applyFill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38" fontId="4" fillId="0" borderId="0" xfId="0" applyNumberFormat="1" applyFont="1">
      <alignment vertical="center"/>
    </xf>
    <xf numFmtId="0" fontId="8" fillId="0" borderId="0" xfId="0" applyFont="1" applyAlignment="1">
      <alignment horizontal="center" vertical="center" textRotation="90"/>
    </xf>
    <xf numFmtId="177" fontId="7" fillId="0" borderId="19" xfId="0" applyNumberFormat="1" applyFont="1" applyBorder="1">
      <alignment vertical="center"/>
    </xf>
    <xf numFmtId="0" fontId="6" fillId="0" borderId="0" xfId="0" applyFont="1" applyAlignment="1">
      <alignment horizontal="center" vertical="center"/>
    </xf>
    <xf numFmtId="178" fontId="6" fillId="0" borderId="0" xfId="2" applyNumberFormat="1" applyFont="1" applyFill="1" applyBorder="1" applyAlignment="1">
      <alignment horizontal="right" vertical="center"/>
    </xf>
    <xf numFmtId="0" fontId="8" fillId="2" borderId="37" xfId="0" applyFont="1" applyFill="1" applyBorder="1">
      <alignment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38" fontId="5" fillId="0" borderId="13" xfId="1" applyFont="1" applyFill="1" applyBorder="1">
      <alignment vertical="center"/>
    </xf>
    <xf numFmtId="38" fontId="5" fillId="0" borderId="53" xfId="1" applyFont="1" applyFill="1" applyBorder="1">
      <alignment vertical="center"/>
    </xf>
    <xf numFmtId="38" fontId="5" fillId="3" borderId="29" xfId="1" applyFont="1" applyFill="1" applyBorder="1">
      <alignment vertical="center"/>
    </xf>
    <xf numFmtId="38" fontId="5" fillId="3" borderId="54" xfId="1" applyFont="1" applyFill="1" applyBorder="1">
      <alignment vertical="center"/>
    </xf>
    <xf numFmtId="38" fontId="5" fillId="0" borderId="55" xfId="1" applyFont="1" applyFill="1" applyBorder="1">
      <alignment vertical="center"/>
    </xf>
    <xf numFmtId="38" fontId="5" fillId="3" borderId="55" xfId="1" applyFont="1" applyFill="1" applyBorder="1">
      <alignment vertical="center"/>
    </xf>
    <xf numFmtId="38" fontId="5" fillId="3" borderId="56" xfId="1" applyFont="1" applyFill="1" applyBorder="1">
      <alignment vertical="center"/>
    </xf>
    <xf numFmtId="38" fontId="5" fillId="3" borderId="57" xfId="1" applyFont="1" applyFill="1" applyBorder="1">
      <alignment vertical="center"/>
    </xf>
    <xf numFmtId="38" fontId="5" fillId="0" borderId="57" xfId="1" applyFont="1" applyFill="1" applyBorder="1">
      <alignment vertical="center"/>
    </xf>
    <xf numFmtId="38" fontId="5" fillId="3" borderId="50" xfId="1" applyFont="1" applyFill="1" applyBorder="1">
      <alignment vertical="center"/>
    </xf>
    <xf numFmtId="38" fontId="5" fillId="3" borderId="58" xfId="1" applyFont="1" applyFill="1" applyBorder="1">
      <alignment vertical="center"/>
    </xf>
    <xf numFmtId="38" fontId="5" fillId="0" borderId="58" xfId="1" applyFont="1" applyFill="1" applyBorder="1">
      <alignment vertical="center"/>
    </xf>
    <xf numFmtId="38" fontId="5" fillId="3" borderId="13" xfId="1" applyFont="1" applyFill="1" applyBorder="1">
      <alignment vertical="center"/>
    </xf>
    <xf numFmtId="38" fontId="5" fillId="0" borderId="59" xfId="1" applyFont="1" applyFill="1" applyBorder="1">
      <alignment vertical="center"/>
    </xf>
    <xf numFmtId="38" fontId="5" fillId="3" borderId="59" xfId="1" applyFont="1" applyFill="1" applyBorder="1">
      <alignment vertical="center"/>
    </xf>
    <xf numFmtId="38" fontId="7" fillId="0" borderId="60" xfId="1" applyFont="1" applyFill="1" applyBorder="1">
      <alignment vertical="center"/>
    </xf>
    <xf numFmtId="38" fontId="7" fillId="3" borderId="60" xfId="1" applyFont="1" applyFill="1" applyBorder="1">
      <alignment vertical="center"/>
    </xf>
    <xf numFmtId="38" fontId="5" fillId="0" borderId="49" xfId="1" applyFont="1" applyFill="1" applyBorder="1">
      <alignment vertical="center"/>
    </xf>
    <xf numFmtId="38" fontId="5" fillId="3" borderId="61" xfId="1" applyFont="1" applyFill="1" applyBorder="1">
      <alignment vertical="center"/>
    </xf>
    <xf numFmtId="38" fontId="5" fillId="3" borderId="64" xfId="1" applyFont="1" applyFill="1" applyBorder="1">
      <alignment vertical="center"/>
    </xf>
    <xf numFmtId="38" fontId="5" fillId="0" borderId="65" xfId="1" applyFont="1" applyFill="1" applyBorder="1">
      <alignment vertical="center"/>
    </xf>
    <xf numFmtId="38" fontId="5" fillId="3" borderId="65" xfId="1" applyFont="1" applyFill="1" applyBorder="1">
      <alignment vertical="center"/>
    </xf>
    <xf numFmtId="38" fontId="5" fillId="3" borderId="66" xfId="1" applyFont="1" applyFill="1" applyBorder="1">
      <alignment vertical="center"/>
    </xf>
    <xf numFmtId="38" fontId="5" fillId="3" borderId="73" xfId="1" applyFont="1" applyFill="1" applyBorder="1">
      <alignment vertical="center"/>
    </xf>
    <xf numFmtId="38" fontId="5" fillId="0" borderId="73" xfId="1" applyFont="1" applyFill="1" applyBorder="1">
      <alignment vertical="center"/>
    </xf>
    <xf numFmtId="38" fontId="5" fillId="3" borderId="68" xfId="1" applyFont="1" applyFill="1" applyBorder="1">
      <alignment vertical="center"/>
    </xf>
    <xf numFmtId="38" fontId="5" fillId="0" borderId="66" xfId="1" applyFont="1" applyFill="1" applyBorder="1">
      <alignment vertical="center"/>
    </xf>
    <xf numFmtId="38" fontId="5" fillId="0" borderId="74" xfId="1" applyFont="1" applyFill="1" applyBorder="1">
      <alignment vertical="center"/>
    </xf>
    <xf numFmtId="38" fontId="5" fillId="3" borderId="74" xfId="1" applyFont="1" applyFill="1" applyBorder="1">
      <alignment vertical="center"/>
    </xf>
    <xf numFmtId="38" fontId="7" fillId="0" borderId="73" xfId="1" applyFont="1" applyFill="1" applyBorder="1">
      <alignment vertical="center"/>
    </xf>
    <xf numFmtId="38" fontId="7" fillId="3" borderId="73" xfId="1" applyFont="1" applyFill="1" applyBorder="1">
      <alignment vertical="center"/>
    </xf>
    <xf numFmtId="38" fontId="5" fillId="3" borderId="49" xfId="1" applyFont="1" applyFill="1" applyBorder="1">
      <alignment vertical="center"/>
    </xf>
    <xf numFmtId="38" fontId="5" fillId="3" borderId="77" xfId="1" applyFont="1" applyFill="1" applyBorder="1">
      <alignment vertical="center"/>
    </xf>
    <xf numFmtId="14" fontId="5" fillId="3" borderId="51" xfId="0" applyNumberFormat="1" applyFont="1" applyFill="1" applyBorder="1">
      <alignment vertical="center"/>
    </xf>
    <xf numFmtId="14" fontId="5" fillId="0" borderId="13" xfId="0" applyNumberFormat="1" applyFont="1" applyBorder="1">
      <alignment vertical="center"/>
    </xf>
    <xf numFmtId="14" fontId="5" fillId="3" borderId="50" xfId="0" applyNumberFormat="1" applyFont="1" applyFill="1" applyBorder="1">
      <alignment vertical="center"/>
    </xf>
    <xf numFmtId="14" fontId="5" fillId="3" borderId="29" xfId="0" applyNumberFormat="1" applyFont="1" applyFill="1" applyBorder="1">
      <alignment vertical="center"/>
    </xf>
    <xf numFmtId="14" fontId="5" fillId="3" borderId="54" xfId="0" applyNumberFormat="1" applyFont="1" applyFill="1" applyBorder="1">
      <alignment vertical="center"/>
    </xf>
    <xf numFmtId="14" fontId="7" fillId="0" borderId="55" xfId="0" applyNumberFormat="1" applyFont="1" applyBorder="1" applyAlignment="1">
      <alignment horizontal="right" vertical="center"/>
    </xf>
    <xf numFmtId="14" fontId="7" fillId="3" borderId="55" xfId="0" applyNumberFormat="1" applyFont="1" applyFill="1" applyBorder="1" applyAlignment="1">
      <alignment horizontal="right" vertical="center"/>
    </xf>
    <xf numFmtId="14" fontId="7" fillId="3" borderId="56" xfId="0" applyNumberFormat="1" applyFont="1" applyFill="1" applyBorder="1" applyAlignment="1">
      <alignment horizontal="right" vertical="center"/>
    </xf>
    <xf numFmtId="14" fontId="5" fillId="3" borderId="55" xfId="0" applyNumberFormat="1" applyFont="1" applyFill="1" applyBorder="1">
      <alignment vertical="center"/>
    </xf>
    <xf numFmtId="14" fontId="7" fillId="3" borderId="55" xfId="0" applyNumberFormat="1" applyFont="1" applyFill="1" applyBorder="1">
      <alignment vertical="center"/>
    </xf>
    <xf numFmtId="14" fontId="7" fillId="3" borderId="78" xfId="0" applyNumberFormat="1" applyFont="1" applyFill="1" applyBorder="1">
      <alignment vertical="center"/>
    </xf>
    <xf numFmtId="14" fontId="7" fillId="0" borderId="78" xfId="0" applyNumberFormat="1" applyFont="1" applyBorder="1">
      <alignment vertical="center"/>
    </xf>
    <xf numFmtId="14" fontId="7" fillId="3" borderId="60" xfId="0" applyNumberFormat="1" applyFont="1" applyFill="1" applyBorder="1">
      <alignment vertical="center"/>
    </xf>
    <xf numFmtId="14" fontId="7" fillId="0" borderId="60" xfId="0" applyNumberFormat="1" applyFont="1" applyBorder="1">
      <alignment vertical="center"/>
    </xf>
    <xf numFmtId="14" fontId="7" fillId="3" borderId="80" xfId="0" applyNumberFormat="1" applyFont="1" applyFill="1" applyBorder="1">
      <alignment vertical="center"/>
    </xf>
    <xf numFmtId="14" fontId="7" fillId="0" borderId="60" xfId="0" applyNumberFormat="1" applyFont="1" applyBorder="1" applyAlignment="1">
      <alignment horizontal="right" vertical="center"/>
    </xf>
    <xf numFmtId="14" fontId="7" fillId="3" borderId="60" xfId="0" applyNumberFormat="1" applyFont="1" applyFill="1" applyBorder="1" applyAlignment="1">
      <alignment horizontal="right" vertical="center"/>
    </xf>
    <xf numFmtId="14" fontId="5" fillId="0" borderId="55" xfId="0" applyNumberFormat="1" applyFont="1" applyBorder="1" applyAlignment="1">
      <alignment horizontal="right" vertical="center"/>
    </xf>
    <xf numFmtId="14" fontId="5" fillId="3" borderId="13" xfId="0" applyNumberFormat="1" applyFont="1" applyFill="1" applyBorder="1">
      <alignment vertical="center"/>
    </xf>
    <xf numFmtId="177" fontId="5" fillId="3" borderId="85" xfId="0" applyNumberFormat="1" applyFont="1" applyFill="1" applyBorder="1">
      <alignment vertical="center"/>
    </xf>
    <xf numFmtId="177" fontId="5" fillId="0" borderId="14" xfId="0" applyNumberFormat="1" applyFont="1" applyBorder="1">
      <alignment vertical="center"/>
    </xf>
    <xf numFmtId="177" fontId="5" fillId="3" borderId="0" xfId="0" applyNumberFormat="1" applyFont="1" applyFill="1">
      <alignment vertical="center"/>
    </xf>
    <xf numFmtId="177" fontId="5" fillId="3" borderId="28" xfId="0" applyNumberFormat="1" applyFont="1" applyFill="1" applyBorder="1">
      <alignment vertical="center"/>
    </xf>
    <xf numFmtId="177" fontId="7" fillId="3" borderId="19" xfId="0" applyNumberFormat="1" applyFont="1" applyFill="1" applyBorder="1">
      <alignment vertical="center"/>
    </xf>
    <xf numFmtId="177" fontId="7" fillId="3" borderId="20" xfId="0" applyNumberFormat="1" applyFont="1" applyFill="1" applyBorder="1">
      <alignment vertical="center"/>
    </xf>
    <xf numFmtId="177" fontId="5" fillId="3" borderId="32" xfId="0" applyNumberFormat="1" applyFont="1" applyFill="1" applyBorder="1">
      <alignment vertical="center"/>
    </xf>
    <xf numFmtId="177" fontId="5" fillId="0" borderId="32" xfId="0" applyNumberFormat="1" applyFont="1" applyBorder="1">
      <alignment vertical="center"/>
    </xf>
    <xf numFmtId="177" fontId="5" fillId="3" borderId="22" xfId="0" applyNumberFormat="1" applyFont="1" applyFill="1" applyBorder="1">
      <alignment vertical="center"/>
    </xf>
    <xf numFmtId="177" fontId="7" fillId="0" borderId="32" xfId="0" applyNumberFormat="1" applyFont="1" applyBorder="1">
      <alignment vertical="center"/>
    </xf>
    <xf numFmtId="177" fontId="7" fillId="3" borderId="32" xfId="0" applyNumberFormat="1" applyFont="1" applyFill="1" applyBorder="1">
      <alignment vertical="center"/>
    </xf>
    <xf numFmtId="177" fontId="5" fillId="3" borderId="14" xfId="0" applyNumberFormat="1" applyFont="1" applyFill="1" applyBorder="1">
      <alignment vertical="center"/>
    </xf>
    <xf numFmtId="14" fontId="5" fillId="3" borderId="62" xfId="0" applyNumberFormat="1" applyFont="1" applyFill="1" applyBorder="1">
      <alignment vertical="center"/>
    </xf>
    <xf numFmtId="14" fontId="5" fillId="0" borderId="49" xfId="0" applyNumberFormat="1" applyFont="1" applyBorder="1">
      <alignment vertical="center"/>
    </xf>
    <xf numFmtId="14" fontId="5" fillId="3" borderId="47" xfId="0" applyNumberFormat="1" applyFont="1" applyFill="1" applyBorder="1">
      <alignment vertical="center"/>
    </xf>
    <xf numFmtId="14" fontId="5" fillId="3" borderId="61" xfId="0" applyNumberFormat="1" applyFont="1" applyFill="1" applyBorder="1">
      <alignment vertical="center"/>
    </xf>
    <xf numFmtId="14" fontId="7" fillId="0" borderId="49" xfId="0" applyNumberFormat="1" applyFont="1" applyBorder="1" applyAlignment="1">
      <alignment horizontal="right" vertical="center"/>
    </xf>
    <xf numFmtId="14" fontId="7" fillId="3" borderId="49" xfId="0" applyNumberFormat="1" applyFont="1" applyFill="1" applyBorder="1" applyAlignment="1">
      <alignment horizontal="right" vertical="center"/>
    </xf>
    <xf numFmtId="14" fontId="7" fillId="3" borderId="63" xfId="0" applyNumberFormat="1" applyFont="1" applyFill="1" applyBorder="1" applyAlignment="1">
      <alignment horizontal="right" vertical="center"/>
    </xf>
    <xf numFmtId="14" fontId="5" fillId="3" borderId="49" xfId="0" applyNumberFormat="1" applyFont="1" applyFill="1" applyBorder="1">
      <alignment vertical="center"/>
    </xf>
    <xf numFmtId="14" fontId="7" fillId="3" borderId="49" xfId="0" applyNumberFormat="1" applyFont="1" applyFill="1" applyBorder="1">
      <alignment vertical="center"/>
    </xf>
    <xf numFmtId="14" fontId="7" fillId="3" borderId="61" xfId="0" applyNumberFormat="1" applyFont="1" applyFill="1" applyBorder="1">
      <alignment vertical="center"/>
    </xf>
    <xf numFmtId="14" fontId="7" fillId="0" borderId="61" xfId="0" applyNumberFormat="1" applyFont="1" applyBorder="1">
      <alignment vertical="center"/>
    </xf>
    <xf numFmtId="14" fontId="7" fillId="3" borderId="96" xfId="0" applyNumberFormat="1" applyFont="1" applyFill="1" applyBorder="1">
      <alignment vertical="center"/>
    </xf>
    <xf numFmtId="14" fontId="7" fillId="0" borderId="96" xfId="0" applyNumberFormat="1" applyFont="1" applyBorder="1">
      <alignment vertical="center"/>
    </xf>
    <xf numFmtId="14" fontId="7" fillId="3" borderId="48" xfId="0" applyNumberFormat="1" applyFont="1" applyFill="1" applyBorder="1">
      <alignment vertical="center"/>
    </xf>
    <xf numFmtId="14" fontId="7" fillId="0" borderId="96" xfId="0" applyNumberFormat="1" applyFont="1" applyBorder="1" applyAlignment="1">
      <alignment horizontal="right" vertical="center"/>
    </xf>
    <xf numFmtId="14" fontId="7" fillId="3" borderId="96" xfId="0" applyNumberFormat="1" applyFont="1" applyFill="1" applyBorder="1" applyAlignment="1">
      <alignment horizontal="right" vertical="center"/>
    </xf>
    <xf numFmtId="14" fontId="5" fillId="0" borderId="49" xfId="0" applyNumberFormat="1" applyFont="1" applyBorder="1" applyAlignment="1">
      <alignment horizontal="right" vertical="center"/>
    </xf>
    <xf numFmtId="0" fontId="4" fillId="3" borderId="62" xfId="0" applyFont="1" applyFill="1" applyBorder="1" applyAlignment="1">
      <alignment vertical="center" shrinkToFit="1"/>
    </xf>
    <xf numFmtId="0" fontId="4" fillId="0" borderId="49" xfId="0" applyFont="1" applyBorder="1" applyAlignment="1">
      <alignment vertical="center" shrinkToFit="1"/>
    </xf>
    <xf numFmtId="0" fontId="4" fillId="3" borderId="63" xfId="0" applyFont="1" applyFill="1" applyBorder="1" applyAlignment="1">
      <alignment vertical="center" shrinkToFit="1"/>
    </xf>
    <xf numFmtId="0" fontId="4" fillId="3" borderId="77" xfId="0" applyFont="1" applyFill="1" applyBorder="1" applyAlignment="1">
      <alignment vertical="center" shrinkToFit="1"/>
    </xf>
    <xf numFmtId="0" fontId="4" fillId="0" borderId="63" xfId="0" applyFont="1" applyBorder="1" applyAlignment="1">
      <alignment vertical="center" shrinkToFit="1"/>
    </xf>
    <xf numFmtId="0" fontId="4" fillId="3" borderId="61" xfId="0" applyFont="1" applyFill="1" applyBorder="1" applyAlignment="1">
      <alignment vertical="center" shrinkToFit="1"/>
    </xf>
    <xf numFmtId="0" fontId="4" fillId="0" borderId="103" xfId="0" applyFont="1" applyBorder="1" applyAlignment="1">
      <alignment vertical="center" shrinkToFit="1"/>
    </xf>
    <xf numFmtId="0" fontId="4" fillId="3" borderId="102" xfId="0" applyFont="1" applyFill="1" applyBorder="1" applyAlignment="1">
      <alignment vertical="center" shrinkToFit="1"/>
    </xf>
    <xf numFmtId="0" fontId="4" fillId="3" borderId="103" xfId="0" applyFont="1" applyFill="1" applyBorder="1" applyAlignment="1">
      <alignment vertical="center" shrinkToFit="1"/>
    </xf>
    <xf numFmtId="0" fontId="4" fillId="3" borderId="49" xfId="0" applyFont="1" applyFill="1" applyBorder="1" applyAlignment="1">
      <alignment vertical="center" shrinkToFit="1"/>
    </xf>
    <xf numFmtId="0" fontId="6" fillId="0" borderId="49" xfId="0" applyFont="1" applyBorder="1" applyAlignment="1">
      <alignment vertical="center" shrinkToFit="1"/>
    </xf>
    <xf numFmtId="0" fontId="4" fillId="3" borderId="13" xfId="0" applyFont="1" applyFill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3" borderId="58" xfId="0" applyFont="1" applyFill="1" applyBorder="1" applyAlignment="1">
      <alignment vertical="center" shrinkToFit="1"/>
    </xf>
    <xf numFmtId="0" fontId="4" fillId="0" borderId="61" xfId="0" applyFont="1" applyBorder="1" applyAlignment="1">
      <alignment vertical="center" shrinkToFit="1"/>
    </xf>
    <xf numFmtId="0" fontId="4" fillId="3" borderId="73" xfId="0" applyFont="1" applyFill="1" applyBorder="1" applyAlignment="1">
      <alignment vertical="center" shrinkToFit="1"/>
    </xf>
    <xf numFmtId="0" fontId="4" fillId="0" borderId="73" xfId="0" applyFont="1" applyBorder="1" applyAlignment="1">
      <alignment vertical="center" shrinkToFit="1"/>
    </xf>
    <xf numFmtId="0" fontId="4" fillId="3" borderId="74" xfId="0" applyFont="1" applyFill="1" applyBorder="1" applyAlignment="1">
      <alignment vertical="center" shrinkToFit="1"/>
    </xf>
    <xf numFmtId="0" fontId="6" fillId="0" borderId="73" xfId="0" applyFont="1" applyBorder="1" applyAlignment="1">
      <alignment vertical="center" shrinkToFit="1"/>
    </xf>
    <xf numFmtId="0" fontId="6" fillId="3" borderId="73" xfId="0" applyFont="1" applyFill="1" applyBorder="1" applyAlignment="1">
      <alignment vertical="center" shrinkToFit="1"/>
    </xf>
    <xf numFmtId="0" fontId="4" fillId="0" borderId="77" xfId="0" applyFont="1" applyBorder="1" applyAlignment="1">
      <alignment vertical="center" shrinkToFit="1"/>
    </xf>
    <xf numFmtId="38" fontId="5" fillId="0" borderId="77" xfId="1" applyFont="1" applyFill="1" applyBorder="1">
      <alignment vertical="center"/>
    </xf>
    <xf numFmtId="0" fontId="4" fillId="0" borderId="105" xfId="0" applyFont="1" applyBorder="1" applyAlignment="1">
      <alignment vertical="center" shrinkToFit="1"/>
    </xf>
    <xf numFmtId="0" fontId="4" fillId="0" borderId="106" xfId="0" applyFont="1" applyBorder="1" applyAlignment="1">
      <alignment vertical="center" shrinkToFit="1"/>
    </xf>
    <xf numFmtId="38" fontId="5" fillId="0" borderId="106" xfId="1" applyFont="1" applyFill="1" applyBorder="1">
      <alignment vertical="center"/>
    </xf>
    <xf numFmtId="0" fontId="4" fillId="0" borderId="107" xfId="0" applyFont="1" applyBorder="1" applyAlignment="1">
      <alignment vertical="center" shrinkToFit="1"/>
    </xf>
    <xf numFmtId="0" fontId="4" fillId="0" borderId="70" xfId="0" applyFont="1" applyBorder="1" applyAlignment="1">
      <alignment vertical="center" shrinkToFit="1"/>
    </xf>
    <xf numFmtId="0" fontId="4" fillId="0" borderId="109" xfId="0" applyFont="1" applyBorder="1" applyAlignment="1">
      <alignment vertical="center" shrinkToFit="1"/>
    </xf>
    <xf numFmtId="38" fontId="5" fillId="0" borderId="105" xfId="1" applyFont="1" applyFill="1" applyBorder="1">
      <alignment vertical="center"/>
    </xf>
    <xf numFmtId="38" fontId="5" fillId="0" borderId="110" xfId="1" applyFont="1" applyFill="1" applyBorder="1">
      <alignment vertical="center"/>
    </xf>
    <xf numFmtId="0" fontId="4" fillId="3" borderId="54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3" borderId="78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4" fillId="3" borderId="79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178" fontId="5" fillId="3" borderId="64" xfId="2" applyNumberFormat="1" applyFont="1" applyFill="1" applyBorder="1" applyAlignment="1">
      <alignment horizontal="right" vertical="center"/>
    </xf>
    <xf numFmtId="178" fontId="5" fillId="0" borderId="65" xfId="2" applyNumberFormat="1" applyFont="1" applyFill="1" applyBorder="1" applyAlignment="1">
      <alignment horizontal="right" vertical="center"/>
    </xf>
    <xf numFmtId="178" fontId="5" fillId="3" borderId="67" xfId="2" applyNumberFormat="1" applyFont="1" applyFill="1" applyBorder="1" applyAlignment="1">
      <alignment horizontal="right" vertical="center"/>
    </xf>
    <xf numFmtId="178" fontId="7" fillId="0" borderId="65" xfId="2" applyNumberFormat="1" applyFont="1" applyFill="1" applyBorder="1" applyAlignment="1">
      <alignment horizontal="right" vertical="center"/>
    </xf>
    <xf numFmtId="178" fontId="5" fillId="3" borderId="64" xfId="2" applyNumberFormat="1" applyFont="1" applyFill="1" applyBorder="1" applyAlignment="1">
      <alignment vertical="center"/>
    </xf>
    <xf numFmtId="178" fontId="5" fillId="0" borderId="65" xfId="2" applyNumberFormat="1" applyFont="1" applyFill="1" applyBorder="1" applyAlignment="1">
      <alignment vertical="center"/>
    </xf>
    <xf numFmtId="178" fontId="5" fillId="3" borderId="65" xfId="2" applyNumberFormat="1" applyFont="1" applyFill="1" applyBorder="1" applyAlignment="1">
      <alignment vertical="center"/>
    </xf>
    <xf numFmtId="178" fontId="7" fillId="0" borderId="65" xfId="2" applyNumberFormat="1" applyFont="1" applyFill="1" applyBorder="1" applyAlignment="1">
      <alignment vertical="center"/>
    </xf>
    <xf numFmtId="178" fontId="5" fillId="3" borderId="65" xfId="2" applyNumberFormat="1" applyFont="1" applyFill="1" applyBorder="1">
      <alignment vertical="center"/>
    </xf>
    <xf numFmtId="178" fontId="5" fillId="0" borderId="65" xfId="2" applyNumberFormat="1" applyFont="1" applyFill="1" applyBorder="1">
      <alignment vertical="center"/>
    </xf>
    <xf numFmtId="178" fontId="5" fillId="3" borderId="66" xfId="2" applyNumberFormat="1" applyFont="1" applyFill="1" applyBorder="1">
      <alignment vertical="center"/>
    </xf>
    <xf numFmtId="178" fontId="5" fillId="3" borderId="65" xfId="2" applyNumberFormat="1" applyFont="1" applyFill="1" applyBorder="1" applyAlignment="1">
      <alignment horizontal="right" vertical="center"/>
    </xf>
    <xf numFmtId="178" fontId="5" fillId="0" borderId="67" xfId="2" applyNumberFormat="1" applyFont="1" applyFill="1" applyBorder="1" applyAlignment="1">
      <alignment horizontal="right" vertical="center"/>
    </xf>
    <xf numFmtId="178" fontId="5" fillId="3" borderId="73" xfId="2" applyNumberFormat="1" applyFont="1" applyFill="1" applyBorder="1" applyAlignment="1">
      <alignment horizontal="right" vertical="center"/>
    </xf>
    <xf numFmtId="178" fontId="5" fillId="0" borderId="73" xfId="2" applyNumberFormat="1" applyFont="1" applyFill="1" applyBorder="1" applyAlignment="1">
      <alignment horizontal="right" vertical="center"/>
    </xf>
    <xf numFmtId="178" fontId="7" fillId="3" borderId="73" xfId="2" applyNumberFormat="1" applyFont="1" applyFill="1" applyBorder="1" applyAlignment="1">
      <alignment horizontal="right" vertical="center"/>
    </xf>
    <xf numFmtId="178" fontId="5" fillId="3" borderId="74" xfId="2" applyNumberFormat="1" applyFont="1" applyFill="1" applyBorder="1" applyAlignment="1">
      <alignment horizontal="right" vertical="center"/>
    </xf>
    <xf numFmtId="178" fontId="7" fillId="0" borderId="73" xfId="2" applyNumberFormat="1" applyFont="1" applyFill="1" applyBorder="1" applyAlignment="1">
      <alignment horizontal="right" vertical="center"/>
    </xf>
    <xf numFmtId="178" fontId="5" fillId="0" borderId="73" xfId="2" applyNumberFormat="1" applyFont="1" applyFill="1" applyBorder="1">
      <alignment vertical="center"/>
    </xf>
    <xf numFmtId="178" fontId="7" fillId="0" borderId="73" xfId="2" applyNumberFormat="1" applyFont="1" applyFill="1" applyBorder="1">
      <alignment vertical="center"/>
    </xf>
    <xf numFmtId="178" fontId="7" fillId="3" borderId="73" xfId="2" applyNumberFormat="1" applyFont="1" applyFill="1" applyBorder="1">
      <alignment vertical="center"/>
    </xf>
    <xf numFmtId="0" fontId="4" fillId="3" borderId="70" xfId="0" applyFont="1" applyFill="1" applyBorder="1" applyAlignment="1">
      <alignment vertical="center" shrinkToFit="1"/>
    </xf>
    <xf numFmtId="38" fontId="5" fillId="3" borderId="105" xfId="1" applyFont="1" applyFill="1" applyBorder="1" applyAlignment="1">
      <alignment vertical="center" shrinkToFit="1"/>
    </xf>
    <xf numFmtId="0" fontId="4" fillId="3" borderId="69" xfId="0" applyFont="1" applyFill="1" applyBorder="1" applyAlignment="1">
      <alignment vertical="center" shrinkToFit="1"/>
    </xf>
    <xf numFmtId="38" fontId="5" fillId="3" borderId="101" xfId="1" applyFont="1" applyFill="1" applyBorder="1" applyAlignment="1">
      <alignment vertical="center" shrinkToFit="1"/>
    </xf>
    <xf numFmtId="0" fontId="4" fillId="3" borderId="112" xfId="0" applyFont="1" applyFill="1" applyBorder="1" applyAlignment="1">
      <alignment vertical="center" shrinkToFit="1"/>
    </xf>
    <xf numFmtId="38" fontId="5" fillId="3" borderId="111" xfId="1" applyFont="1" applyFill="1" applyBorder="1" applyAlignment="1">
      <alignment vertical="center" shrinkToFit="1"/>
    </xf>
    <xf numFmtId="0" fontId="4" fillId="3" borderId="66" xfId="0" applyFont="1" applyFill="1" applyBorder="1" applyAlignment="1">
      <alignment vertical="center" shrinkToFit="1"/>
    </xf>
    <xf numFmtId="0" fontId="4" fillId="3" borderId="109" xfId="0" applyFont="1" applyFill="1" applyBorder="1" applyAlignment="1">
      <alignment vertical="center" shrinkToFit="1"/>
    </xf>
    <xf numFmtId="38" fontId="5" fillId="3" borderId="113" xfId="1" applyFont="1" applyFill="1" applyBorder="1">
      <alignment vertical="center"/>
    </xf>
    <xf numFmtId="0" fontId="4" fillId="3" borderId="104" xfId="0" applyFont="1" applyFill="1" applyBorder="1" applyAlignment="1">
      <alignment vertical="center" shrinkToFit="1"/>
    </xf>
    <xf numFmtId="38" fontId="5" fillId="3" borderId="104" xfId="1" applyFont="1" applyFill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9" fillId="0" borderId="0" xfId="0" applyFont="1">
      <alignment vertical="center"/>
    </xf>
    <xf numFmtId="38" fontId="10" fillId="0" borderId="0" xfId="1" applyFont="1" applyFill="1" applyBorder="1" applyAlignment="1">
      <alignment horizontal="right" vertical="center"/>
    </xf>
    <xf numFmtId="14" fontId="6" fillId="0" borderId="24" xfId="0" applyNumberFormat="1" applyFont="1" applyBorder="1" applyAlignment="1">
      <alignment horizontal="right" vertical="center"/>
    </xf>
    <xf numFmtId="177" fontId="6" fillId="0" borderId="24" xfId="0" applyNumberFormat="1" applyFont="1" applyBorder="1">
      <alignment vertical="center"/>
    </xf>
    <xf numFmtId="0" fontId="6" fillId="0" borderId="24" xfId="0" applyFont="1" applyBorder="1" applyAlignment="1">
      <alignment horizontal="center" vertical="center"/>
    </xf>
    <xf numFmtId="178" fontId="6" fillId="0" borderId="24" xfId="2" applyNumberFormat="1" applyFont="1" applyFill="1" applyBorder="1" applyAlignment="1">
      <alignment horizontal="right" vertical="center"/>
    </xf>
    <xf numFmtId="0" fontId="11" fillId="0" borderId="0" xfId="0" applyFont="1">
      <alignment vertical="center"/>
    </xf>
    <xf numFmtId="14" fontId="4" fillId="0" borderId="0" xfId="0" applyNumberFormat="1" applyFont="1" applyAlignment="1">
      <alignment horizontal="right" vertical="center"/>
    </xf>
    <xf numFmtId="14" fontId="8" fillId="0" borderId="24" xfId="0" applyNumberFormat="1" applyFont="1" applyBorder="1" applyAlignment="1">
      <alignment horizontal="right" vertical="center"/>
    </xf>
    <xf numFmtId="177" fontId="8" fillId="0" borderId="24" xfId="0" applyNumberFormat="1" applyFont="1" applyBorder="1">
      <alignment vertical="center"/>
    </xf>
    <xf numFmtId="0" fontId="8" fillId="0" borderId="24" xfId="0" applyFont="1" applyBorder="1" applyAlignment="1">
      <alignment horizontal="center" vertical="center"/>
    </xf>
    <xf numFmtId="178" fontId="8" fillId="0" borderId="24" xfId="2" applyNumberFormat="1" applyFont="1" applyFill="1" applyBorder="1" applyAlignment="1">
      <alignment horizontal="right" vertical="center"/>
    </xf>
    <xf numFmtId="177" fontId="8" fillId="0" borderId="24" xfId="0" applyNumberFormat="1" applyFont="1" applyBorder="1" applyAlignment="1">
      <alignment horizontal="right" vertical="center"/>
    </xf>
    <xf numFmtId="38" fontId="5" fillId="0" borderId="63" xfId="1" applyFont="1" applyFill="1" applyBorder="1">
      <alignment vertical="center"/>
    </xf>
    <xf numFmtId="0" fontId="9" fillId="6" borderId="117" xfId="0" applyFont="1" applyFill="1" applyBorder="1" applyAlignment="1">
      <alignment horizontal="center" vertical="center"/>
    </xf>
    <xf numFmtId="0" fontId="9" fillId="6" borderId="115" xfId="0" applyFont="1" applyFill="1" applyBorder="1">
      <alignment vertical="center"/>
    </xf>
    <xf numFmtId="38" fontId="10" fillId="6" borderId="116" xfId="1" applyFont="1" applyFill="1" applyBorder="1" applyAlignment="1">
      <alignment horizontal="right" vertical="center"/>
    </xf>
    <xf numFmtId="179" fontId="12" fillId="4" borderId="119" xfId="0" applyNumberFormat="1" applyFont="1" applyFill="1" applyBorder="1" applyAlignment="1">
      <alignment horizontal="right" vertical="center"/>
    </xf>
    <xf numFmtId="38" fontId="13" fillId="4" borderId="36" xfId="0" applyNumberFormat="1" applyFont="1" applyFill="1" applyBorder="1">
      <alignment vertical="center"/>
    </xf>
    <xf numFmtId="0" fontId="14" fillId="4" borderId="34" xfId="0" applyFont="1" applyFill="1" applyBorder="1">
      <alignment vertical="center"/>
    </xf>
    <xf numFmtId="0" fontId="14" fillId="4" borderId="34" xfId="0" applyFont="1" applyFill="1" applyBorder="1" applyAlignment="1">
      <alignment horizontal="right" vertical="center"/>
    </xf>
    <xf numFmtId="178" fontId="14" fillId="4" borderId="34" xfId="2" applyNumberFormat="1" applyFont="1" applyFill="1" applyBorder="1" applyAlignment="1">
      <alignment horizontal="right" vertical="center"/>
    </xf>
    <xf numFmtId="14" fontId="4" fillId="0" borderId="0" xfId="0" applyNumberFormat="1" applyFont="1">
      <alignment vertical="center"/>
    </xf>
    <xf numFmtId="38" fontId="5" fillId="0" borderId="1" xfId="1" applyFont="1" applyFill="1" applyBorder="1">
      <alignment vertical="center"/>
    </xf>
    <xf numFmtId="38" fontId="5" fillId="0" borderId="108" xfId="1" applyFont="1" applyFill="1" applyBorder="1">
      <alignment vertical="center"/>
    </xf>
    <xf numFmtId="0" fontId="6" fillId="0" borderId="0" xfId="0" applyFont="1">
      <alignment vertical="center"/>
    </xf>
    <xf numFmtId="0" fontId="8" fillId="2" borderId="128" xfId="0" applyFont="1" applyFill="1" applyBorder="1">
      <alignment vertical="center"/>
    </xf>
    <xf numFmtId="0" fontId="8" fillId="2" borderId="129" xfId="0" applyFont="1" applyFill="1" applyBorder="1" applyAlignment="1">
      <alignment horizontal="center" vertical="center"/>
    </xf>
    <xf numFmtId="0" fontId="4" fillId="7" borderId="61" xfId="0" applyFont="1" applyFill="1" applyBorder="1" applyAlignment="1">
      <alignment vertical="center" shrinkToFit="1"/>
    </xf>
    <xf numFmtId="38" fontId="5" fillId="7" borderId="29" xfId="1" applyFont="1" applyFill="1" applyBorder="1">
      <alignment vertical="center"/>
    </xf>
    <xf numFmtId="0" fontId="4" fillId="7" borderId="49" xfId="0" applyFont="1" applyFill="1" applyBorder="1" applyAlignment="1">
      <alignment vertical="center" shrinkToFit="1"/>
    </xf>
    <xf numFmtId="38" fontId="5" fillId="7" borderId="13" xfId="1" applyFont="1" applyFill="1" applyBorder="1">
      <alignment vertical="center"/>
    </xf>
    <xf numFmtId="38" fontId="5" fillId="3" borderId="52" xfId="1" applyFont="1" applyFill="1" applyBorder="1">
      <alignment vertical="center"/>
    </xf>
    <xf numFmtId="38" fontId="5" fillId="3" borderId="53" xfId="1" applyFont="1" applyFill="1" applyBorder="1">
      <alignment vertical="center"/>
    </xf>
    <xf numFmtId="14" fontId="7" fillId="0" borderId="80" xfId="0" applyNumberFormat="1" applyFont="1" applyBorder="1">
      <alignment vertical="center"/>
    </xf>
    <xf numFmtId="14" fontId="7" fillId="0" borderId="48" xfId="0" applyNumberFormat="1" applyFont="1" applyBorder="1">
      <alignment vertical="center"/>
    </xf>
    <xf numFmtId="0" fontId="6" fillId="3" borderId="55" xfId="0" applyFont="1" applyFill="1" applyBorder="1" applyAlignment="1">
      <alignment horizontal="center" vertical="center"/>
    </xf>
    <xf numFmtId="178" fontId="7" fillId="3" borderId="65" xfId="2" applyNumberFormat="1" applyFont="1" applyFill="1" applyBorder="1" applyAlignment="1">
      <alignment horizontal="right" vertical="center"/>
    </xf>
    <xf numFmtId="0" fontId="4" fillId="0" borderId="74" xfId="0" applyFont="1" applyBorder="1" applyAlignment="1">
      <alignment vertical="center" shrinkToFit="1"/>
    </xf>
    <xf numFmtId="177" fontId="5" fillId="0" borderId="22" xfId="0" applyNumberFormat="1" applyFont="1" applyBorder="1">
      <alignment vertical="center"/>
    </xf>
    <xf numFmtId="0" fontId="4" fillId="0" borderId="79" xfId="0" applyFont="1" applyBorder="1" applyAlignment="1">
      <alignment horizontal="center" vertical="center"/>
    </xf>
    <xf numFmtId="178" fontId="5" fillId="0" borderId="74" xfId="2" applyNumberFormat="1" applyFont="1" applyFill="1" applyBorder="1" applyAlignment="1">
      <alignment horizontal="right" vertical="center"/>
    </xf>
    <xf numFmtId="177" fontId="5" fillId="0" borderId="21" xfId="0" applyNumberFormat="1" applyFont="1" applyBorder="1">
      <alignment vertical="center"/>
    </xf>
    <xf numFmtId="38" fontId="5" fillId="0" borderId="105" xfId="1" applyFont="1" applyFill="1" applyBorder="1" applyAlignment="1">
      <alignment vertical="center" shrinkToFit="1"/>
    </xf>
    <xf numFmtId="0" fontId="4" fillId="0" borderId="112" xfId="0" applyFont="1" applyBorder="1" applyAlignment="1">
      <alignment vertical="center" shrinkToFit="1"/>
    </xf>
    <xf numFmtId="38" fontId="5" fillId="0" borderId="111" xfId="1" applyFont="1" applyFill="1" applyBorder="1" applyAlignment="1">
      <alignment vertical="center" shrinkToFit="1"/>
    </xf>
    <xf numFmtId="0" fontId="4" fillId="0" borderId="69" xfId="0" applyFont="1" applyBorder="1" applyAlignment="1">
      <alignment vertical="center" shrinkToFit="1"/>
    </xf>
    <xf numFmtId="38" fontId="5" fillId="0" borderId="101" xfId="1" applyFont="1" applyFill="1" applyBorder="1" applyAlignment="1">
      <alignment vertical="center" shrinkToFit="1"/>
    </xf>
    <xf numFmtId="0" fontId="4" fillId="0" borderId="104" xfId="0" applyFont="1" applyBorder="1" applyAlignment="1">
      <alignment vertical="center" shrinkToFit="1"/>
    </xf>
    <xf numFmtId="38" fontId="5" fillId="0" borderId="104" xfId="1" applyFont="1" applyFill="1" applyBorder="1">
      <alignment vertical="center"/>
    </xf>
    <xf numFmtId="178" fontId="5" fillId="3" borderId="73" xfId="2" applyNumberFormat="1" applyFont="1" applyFill="1" applyBorder="1">
      <alignment vertical="center"/>
    </xf>
    <xf numFmtId="0" fontId="4" fillId="0" borderId="110" xfId="0" applyFont="1" applyBorder="1" applyAlignment="1">
      <alignment vertical="center" shrinkToFit="1"/>
    </xf>
    <xf numFmtId="0" fontId="15" fillId="2" borderId="140" xfId="0" applyFont="1" applyFill="1" applyBorder="1" applyAlignment="1">
      <alignment horizontal="center" vertical="center"/>
    </xf>
    <xf numFmtId="180" fontId="5" fillId="0" borderId="61" xfId="2" applyNumberFormat="1" applyFont="1" applyBorder="1" applyAlignment="1">
      <alignment horizontal="right" vertical="center"/>
    </xf>
    <xf numFmtId="180" fontId="5" fillId="3" borderId="49" xfId="2" applyNumberFormat="1" applyFont="1" applyFill="1" applyBorder="1" applyAlignment="1">
      <alignment horizontal="right" vertical="center"/>
    </xf>
    <xf numFmtId="180" fontId="5" fillId="0" borderId="49" xfId="2" applyNumberFormat="1" applyFont="1" applyBorder="1" applyAlignment="1">
      <alignment horizontal="right" vertical="center"/>
    </xf>
    <xf numFmtId="180" fontId="5" fillId="0" borderId="63" xfId="2" applyNumberFormat="1" applyFont="1" applyBorder="1" applyAlignment="1">
      <alignment horizontal="right" vertical="center"/>
    </xf>
    <xf numFmtId="180" fontId="16" fillId="8" borderId="116" xfId="2" applyNumberFormat="1" applyFont="1" applyFill="1" applyBorder="1" applyAlignment="1">
      <alignment horizontal="right" vertical="center"/>
    </xf>
    <xf numFmtId="14" fontId="7" fillId="0" borderId="49" xfId="0" applyNumberFormat="1" applyFont="1" applyBorder="1">
      <alignment vertical="center"/>
    </xf>
    <xf numFmtId="14" fontId="5" fillId="3" borderId="49" xfId="0" applyNumberFormat="1" applyFont="1" applyFill="1" applyBorder="1" applyAlignment="1">
      <alignment horizontal="right" vertical="center"/>
    </xf>
    <xf numFmtId="0" fontId="6" fillId="3" borderId="63" xfId="0" applyFont="1" applyFill="1" applyBorder="1" applyAlignment="1">
      <alignment vertical="center" shrinkToFit="1"/>
    </xf>
    <xf numFmtId="38" fontId="7" fillId="3" borderId="58" xfId="1" applyFont="1" applyFill="1" applyBorder="1">
      <alignment vertical="center"/>
    </xf>
    <xf numFmtId="38" fontId="7" fillId="3" borderId="63" xfId="1" applyFont="1" applyFill="1" applyBorder="1">
      <alignment vertical="center"/>
    </xf>
    <xf numFmtId="14" fontId="7" fillId="3" borderId="13" xfId="0" applyNumberFormat="1" applyFont="1" applyFill="1" applyBorder="1">
      <alignment vertical="center"/>
    </xf>
    <xf numFmtId="177" fontId="7" fillId="3" borderId="14" xfId="0" applyNumberFormat="1" applyFont="1" applyFill="1" applyBorder="1">
      <alignment vertical="center"/>
    </xf>
    <xf numFmtId="0" fontId="6" fillId="0" borderId="63" xfId="0" applyFont="1" applyBorder="1" applyAlignment="1">
      <alignment vertical="center" shrinkToFit="1"/>
    </xf>
    <xf numFmtId="38" fontId="7" fillId="0" borderId="58" xfId="1" applyFont="1" applyFill="1" applyBorder="1">
      <alignment vertical="center"/>
    </xf>
    <xf numFmtId="38" fontId="7" fillId="0" borderId="63" xfId="1" applyFont="1" applyFill="1" applyBorder="1">
      <alignment vertical="center"/>
    </xf>
    <xf numFmtId="14" fontId="7" fillId="0" borderId="13" xfId="0" applyNumberFormat="1" applyFont="1" applyBorder="1">
      <alignment vertical="center"/>
    </xf>
    <xf numFmtId="177" fontId="7" fillId="0" borderId="14" xfId="0" applyNumberFormat="1" applyFont="1" applyBorder="1">
      <alignment vertical="center"/>
    </xf>
    <xf numFmtId="14" fontId="5" fillId="0" borderId="55" xfId="0" applyNumberFormat="1" applyFont="1" applyBorder="1">
      <alignment vertical="center"/>
    </xf>
    <xf numFmtId="14" fontId="5" fillId="3" borderId="55" xfId="0" applyNumberFormat="1" applyFont="1" applyFill="1" applyBorder="1" applyAlignment="1">
      <alignment horizontal="right" vertical="center"/>
    </xf>
    <xf numFmtId="0" fontId="17" fillId="0" borderId="0" xfId="0" applyFont="1">
      <alignment vertical="center"/>
    </xf>
    <xf numFmtId="38" fontId="6" fillId="0" borderId="0" xfId="0" applyNumberFormat="1" applyFont="1">
      <alignment vertical="center"/>
    </xf>
    <xf numFmtId="38" fontId="12" fillId="4" borderId="141" xfId="0" applyNumberFormat="1" applyFont="1" applyFill="1" applyBorder="1">
      <alignment vertical="center"/>
    </xf>
    <xf numFmtId="179" fontId="12" fillId="4" borderId="142" xfId="0" applyNumberFormat="1" applyFont="1" applyFill="1" applyBorder="1" applyAlignment="1">
      <alignment horizontal="right" vertical="center"/>
    </xf>
    <xf numFmtId="177" fontId="5" fillId="3" borderId="17" xfId="0" applyNumberFormat="1" applyFont="1" applyFill="1" applyBorder="1">
      <alignment vertical="center"/>
    </xf>
    <xf numFmtId="178" fontId="7" fillId="3" borderId="65" xfId="2" applyNumberFormat="1" applyFont="1" applyFill="1" applyBorder="1" applyAlignment="1">
      <alignment vertical="center"/>
    </xf>
    <xf numFmtId="14" fontId="7" fillId="3" borderId="63" xfId="0" applyNumberFormat="1" applyFont="1" applyFill="1" applyBorder="1">
      <alignment vertical="center"/>
    </xf>
    <xf numFmtId="0" fontId="6" fillId="3" borderId="56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178" fontId="7" fillId="3" borderId="66" xfId="2" applyNumberFormat="1" applyFont="1" applyFill="1" applyBorder="1" applyAlignment="1">
      <alignment horizontal="right" vertical="center"/>
    </xf>
    <xf numFmtId="14" fontId="5" fillId="0" borderId="0" xfId="0" applyNumberFormat="1" applyFont="1">
      <alignment vertical="center"/>
    </xf>
    <xf numFmtId="177" fontId="5" fillId="0" borderId="0" xfId="0" applyNumberFormat="1" applyFont="1">
      <alignment vertical="center"/>
    </xf>
    <xf numFmtId="178" fontId="5" fillId="0" borderId="0" xfId="2" applyNumberFormat="1" applyFont="1" applyFill="1" applyBorder="1" applyAlignment="1">
      <alignment horizontal="right" vertical="center"/>
    </xf>
    <xf numFmtId="0" fontId="9" fillId="10" borderId="117" xfId="0" applyFont="1" applyFill="1" applyBorder="1" applyAlignment="1">
      <alignment horizontal="center" vertical="center"/>
    </xf>
    <xf numFmtId="38" fontId="10" fillId="10" borderId="116" xfId="1" applyFont="1" applyFill="1" applyBorder="1" applyAlignment="1">
      <alignment horizontal="right" vertical="center"/>
    </xf>
    <xf numFmtId="38" fontId="9" fillId="10" borderId="115" xfId="0" applyNumberFormat="1" applyFont="1" applyFill="1" applyBorder="1">
      <alignment vertical="center"/>
    </xf>
    <xf numFmtId="38" fontId="5" fillId="0" borderId="54" xfId="1" applyFont="1" applyFill="1" applyBorder="1">
      <alignment vertical="center"/>
    </xf>
    <xf numFmtId="38" fontId="5" fillId="0" borderId="64" xfId="1" applyFont="1" applyFill="1" applyBorder="1">
      <alignment vertical="center"/>
    </xf>
    <xf numFmtId="14" fontId="5" fillId="0" borderId="54" xfId="0" applyNumberFormat="1" applyFont="1" applyBorder="1">
      <alignment vertical="center"/>
    </xf>
    <xf numFmtId="14" fontId="5" fillId="0" borderId="62" xfId="0" applyNumberFormat="1" applyFont="1" applyBorder="1">
      <alignment vertical="center"/>
    </xf>
    <xf numFmtId="177" fontId="5" fillId="0" borderId="18" xfId="0" applyNumberFormat="1" applyFont="1" applyBorder="1">
      <alignment vertical="center"/>
    </xf>
    <xf numFmtId="0" fontId="4" fillId="0" borderId="54" xfId="0" applyFont="1" applyBorder="1" applyAlignment="1">
      <alignment horizontal="center" vertical="center"/>
    </xf>
    <xf numFmtId="178" fontId="5" fillId="0" borderId="64" xfId="2" applyNumberFormat="1" applyFont="1" applyFill="1" applyBorder="1" applyAlignment="1">
      <alignment vertical="center"/>
    </xf>
    <xf numFmtId="177" fontId="7" fillId="3" borderId="24" xfId="0" applyNumberFormat="1" applyFont="1" applyFill="1" applyBorder="1">
      <alignment vertical="center"/>
    </xf>
    <xf numFmtId="0" fontId="4" fillId="0" borderId="144" xfId="0" applyFont="1" applyBorder="1" applyAlignment="1">
      <alignment vertical="center" shrinkToFit="1"/>
    </xf>
    <xf numFmtId="0" fontId="4" fillId="0" borderId="145" xfId="0" applyFont="1" applyBorder="1" applyAlignment="1">
      <alignment vertical="center" shrinkToFit="1"/>
    </xf>
    <xf numFmtId="0" fontId="4" fillId="0" borderId="146" xfId="0" applyFont="1" applyBorder="1" applyAlignment="1">
      <alignment vertical="center" shrinkToFit="1"/>
    </xf>
    <xf numFmtId="0" fontId="4" fillId="0" borderId="147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148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49" xfId="0" applyFont="1" applyBorder="1" applyAlignment="1">
      <alignment vertical="center" shrinkToFit="1"/>
    </xf>
    <xf numFmtId="0" fontId="4" fillId="0" borderId="88" xfId="0" applyFont="1" applyBorder="1" applyAlignment="1">
      <alignment vertical="center" shrinkToFit="1"/>
    </xf>
    <xf numFmtId="0" fontId="4" fillId="0" borderId="150" xfId="0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151" xfId="0" applyFont="1" applyBorder="1" applyAlignment="1">
      <alignment vertical="center" shrinkToFit="1"/>
    </xf>
    <xf numFmtId="0" fontId="4" fillId="0" borderId="152" xfId="0" applyFont="1" applyBorder="1" applyAlignment="1">
      <alignment vertical="center" shrinkToFit="1"/>
    </xf>
    <xf numFmtId="0" fontId="4" fillId="0" borderId="89" xfId="0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4" fillId="0" borderId="153" xfId="0" applyFont="1" applyBorder="1" applyAlignment="1">
      <alignment vertical="center" shrinkToFit="1"/>
    </xf>
    <xf numFmtId="0" fontId="6" fillId="0" borderId="145" xfId="0" applyFont="1" applyBorder="1" applyAlignment="1">
      <alignment vertical="center" shrinkToFit="1"/>
    </xf>
    <xf numFmtId="0" fontId="6" fillId="3" borderId="145" xfId="0" applyFont="1" applyFill="1" applyBorder="1" applyAlignment="1">
      <alignment vertical="center" shrinkToFit="1"/>
    </xf>
    <xf numFmtId="14" fontId="8" fillId="0" borderId="0" xfId="0" applyNumberFormat="1" applyFont="1" applyAlignment="1">
      <alignment horizontal="right" vertical="center"/>
    </xf>
    <xf numFmtId="177" fontId="8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178" fontId="8" fillId="0" borderId="0" xfId="2" applyNumberFormat="1" applyFont="1" applyFill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38" fontId="7" fillId="0" borderId="49" xfId="1" applyFont="1" applyFill="1" applyBorder="1">
      <alignment vertical="center"/>
    </xf>
    <xf numFmtId="177" fontId="7" fillId="0" borderId="49" xfId="0" applyNumberFormat="1" applyFont="1" applyBorder="1">
      <alignment vertical="center"/>
    </xf>
    <xf numFmtId="0" fontId="6" fillId="0" borderId="49" xfId="0" applyFont="1" applyBorder="1" applyAlignment="1">
      <alignment horizontal="center" vertical="center"/>
    </xf>
    <xf numFmtId="178" fontId="7" fillId="0" borderId="49" xfId="2" applyNumberFormat="1" applyFont="1" applyFill="1" applyBorder="1" applyAlignment="1">
      <alignment horizontal="right" vertical="center"/>
    </xf>
    <xf numFmtId="177" fontId="5" fillId="0" borderId="49" xfId="0" applyNumberFormat="1" applyFont="1" applyBorder="1">
      <alignment vertical="center"/>
    </xf>
    <xf numFmtId="178" fontId="19" fillId="0" borderId="65" xfId="2" applyNumberFormat="1" applyFont="1" applyFill="1" applyBorder="1" applyAlignment="1">
      <alignment horizontal="right" vertical="center"/>
    </xf>
    <xf numFmtId="0" fontId="4" fillId="3" borderId="145" xfId="0" applyFont="1" applyFill="1" applyBorder="1" applyAlignment="1">
      <alignment vertical="center" shrinkToFit="1"/>
    </xf>
    <xf numFmtId="0" fontId="4" fillId="3" borderId="146" xfId="0" applyFont="1" applyFill="1" applyBorder="1" applyAlignment="1">
      <alignment vertical="center" shrinkToFit="1"/>
    </xf>
    <xf numFmtId="0" fontId="4" fillId="3" borderId="144" xfId="0" applyFont="1" applyFill="1" applyBorder="1" applyAlignment="1">
      <alignment vertical="center" shrinkToFit="1"/>
    </xf>
    <xf numFmtId="0" fontId="6" fillId="3" borderId="144" xfId="0" applyFont="1" applyFill="1" applyBorder="1" applyAlignment="1">
      <alignment vertical="center" shrinkToFit="1"/>
    </xf>
    <xf numFmtId="0" fontId="4" fillId="3" borderId="14" xfId="0" applyFont="1" applyFill="1" applyBorder="1" applyAlignment="1">
      <alignment vertical="center" shrinkToFit="1"/>
    </xf>
    <xf numFmtId="0" fontId="4" fillId="3" borderId="24" xfId="0" applyFont="1" applyFill="1" applyBorder="1" applyAlignment="1">
      <alignment vertical="center" shrinkToFit="1"/>
    </xf>
    <xf numFmtId="0" fontId="4" fillId="3" borderId="149" xfId="0" applyFont="1" applyFill="1" applyBorder="1" applyAlignment="1">
      <alignment vertical="center" shrinkToFit="1"/>
    </xf>
    <xf numFmtId="0" fontId="4" fillId="3" borderId="32" xfId="0" applyFont="1" applyFill="1" applyBorder="1" applyAlignment="1">
      <alignment vertical="center" shrinkToFit="1"/>
    </xf>
    <xf numFmtId="0" fontId="6" fillId="3" borderId="32" xfId="0" applyFont="1" applyFill="1" applyBorder="1" applyAlignment="1">
      <alignment vertical="center" shrinkToFit="1"/>
    </xf>
    <xf numFmtId="14" fontId="7" fillId="3" borderId="58" xfId="0" applyNumberFormat="1" applyFont="1" applyFill="1" applyBorder="1">
      <alignment vertical="center"/>
    </xf>
    <xf numFmtId="0" fontId="6" fillId="3" borderId="49" xfId="0" applyFont="1" applyFill="1" applyBorder="1" applyAlignment="1">
      <alignment vertical="center" shrinkToFit="1"/>
    </xf>
    <xf numFmtId="38" fontId="7" fillId="3" borderId="49" xfId="1" applyFont="1" applyFill="1" applyBorder="1">
      <alignment vertical="center"/>
    </xf>
    <xf numFmtId="177" fontId="7" fillId="3" borderId="49" xfId="0" applyNumberFormat="1" applyFont="1" applyFill="1" applyBorder="1">
      <alignment vertical="center"/>
    </xf>
    <xf numFmtId="0" fontId="6" fillId="3" borderId="49" xfId="0" applyFont="1" applyFill="1" applyBorder="1" applyAlignment="1">
      <alignment horizontal="center" vertical="center"/>
    </xf>
    <xf numFmtId="177" fontId="5" fillId="3" borderId="49" xfId="0" applyNumberFormat="1" applyFont="1" applyFill="1" applyBorder="1">
      <alignment vertical="center"/>
    </xf>
    <xf numFmtId="178" fontId="7" fillId="3" borderId="49" xfId="2" applyNumberFormat="1" applyFont="1" applyFill="1" applyBorder="1" applyAlignment="1">
      <alignment horizontal="right" vertical="center"/>
    </xf>
    <xf numFmtId="0" fontId="6" fillId="3" borderId="77" xfId="0" applyFont="1" applyFill="1" applyBorder="1" applyAlignment="1">
      <alignment vertical="center" shrinkToFit="1"/>
    </xf>
    <xf numFmtId="38" fontId="7" fillId="3" borderId="77" xfId="1" applyFont="1" applyFill="1" applyBorder="1">
      <alignment vertical="center"/>
    </xf>
    <xf numFmtId="0" fontId="6" fillId="3" borderId="78" xfId="0" applyFont="1" applyFill="1" applyBorder="1" applyAlignment="1">
      <alignment horizontal="center" vertical="center"/>
    </xf>
    <xf numFmtId="178" fontId="7" fillId="3" borderId="67" xfId="2" applyNumberFormat="1" applyFont="1" applyFill="1" applyBorder="1" applyAlignment="1">
      <alignment horizontal="right" vertical="center"/>
    </xf>
    <xf numFmtId="0" fontId="6" fillId="0" borderId="78" xfId="0" applyFont="1" applyBorder="1" applyAlignment="1">
      <alignment horizontal="center" vertical="center"/>
    </xf>
    <xf numFmtId="178" fontId="7" fillId="0" borderId="66" xfId="2" applyNumberFormat="1" applyFont="1" applyFill="1" applyBorder="1" applyAlignment="1">
      <alignment horizontal="right" vertical="center"/>
    </xf>
    <xf numFmtId="178" fontId="7" fillId="0" borderId="67" xfId="2" applyNumberFormat="1" applyFont="1" applyFill="1" applyBorder="1" applyAlignment="1">
      <alignment horizontal="right" vertical="center"/>
    </xf>
    <xf numFmtId="14" fontId="7" fillId="0" borderId="55" xfId="0" applyNumberFormat="1" applyFont="1" applyBorder="1">
      <alignment vertical="center"/>
    </xf>
    <xf numFmtId="14" fontId="7" fillId="0" borderId="63" xfId="0" applyNumberFormat="1" applyFont="1" applyBorder="1">
      <alignment vertical="center"/>
    </xf>
    <xf numFmtId="177" fontId="7" fillId="0" borderId="20" xfId="0" applyNumberFormat="1" applyFont="1" applyBorder="1">
      <alignment vertical="center"/>
    </xf>
    <xf numFmtId="177" fontId="7" fillId="3" borderId="22" xfId="0" applyNumberFormat="1" applyFont="1" applyFill="1" applyBorder="1">
      <alignment vertical="center"/>
    </xf>
    <xf numFmtId="14" fontId="7" fillId="0" borderId="56" xfId="0" applyNumberFormat="1" applyFont="1" applyBorder="1" applyAlignment="1">
      <alignment horizontal="right" vertical="center"/>
    </xf>
    <xf numFmtId="14" fontId="7" fillId="0" borderId="63" xfId="0" applyNumberFormat="1" applyFont="1" applyBorder="1" applyAlignment="1">
      <alignment horizontal="right" vertical="center"/>
    </xf>
    <xf numFmtId="0" fontId="6" fillId="0" borderId="146" xfId="0" applyFont="1" applyBorder="1" applyAlignment="1">
      <alignment vertical="center" shrinkToFit="1"/>
    </xf>
    <xf numFmtId="38" fontId="7" fillId="0" borderId="77" xfId="1" applyFont="1" applyFill="1" applyBorder="1">
      <alignment vertical="center"/>
    </xf>
    <xf numFmtId="0" fontId="6" fillId="3" borderId="147" xfId="0" applyFont="1" applyFill="1" applyBorder="1" applyAlignment="1">
      <alignment vertical="center" shrinkToFit="1"/>
    </xf>
    <xf numFmtId="38" fontId="7" fillId="3" borderId="54" xfId="1" applyFont="1" applyFill="1" applyBorder="1">
      <alignment vertical="center"/>
    </xf>
    <xf numFmtId="38" fontId="7" fillId="3" borderId="64" xfId="1" applyFont="1" applyFill="1" applyBorder="1">
      <alignment vertical="center"/>
    </xf>
    <xf numFmtId="14" fontId="7" fillId="3" borderId="54" xfId="0" applyNumberFormat="1" applyFont="1" applyFill="1" applyBorder="1">
      <alignment vertical="center"/>
    </xf>
    <xf numFmtId="14" fontId="7" fillId="3" borderId="62" xfId="0" applyNumberFormat="1" applyFont="1" applyFill="1" applyBorder="1">
      <alignment vertical="center"/>
    </xf>
    <xf numFmtId="177" fontId="7" fillId="3" borderId="18" xfId="0" applyNumberFormat="1" applyFont="1" applyFill="1" applyBorder="1">
      <alignment vertical="center"/>
    </xf>
    <xf numFmtId="0" fontId="6" fillId="3" borderId="54" xfId="0" applyFont="1" applyFill="1" applyBorder="1" applyAlignment="1">
      <alignment horizontal="center" vertical="center"/>
    </xf>
    <xf numFmtId="178" fontId="7" fillId="3" borderId="64" xfId="2" applyNumberFormat="1" applyFont="1" applyFill="1" applyBorder="1" applyAlignment="1">
      <alignment vertical="center"/>
    </xf>
    <xf numFmtId="0" fontId="6" fillId="0" borderId="144" xfId="0" applyFont="1" applyBorder="1" applyAlignment="1">
      <alignment vertical="center" shrinkToFit="1"/>
    </xf>
    <xf numFmtId="38" fontId="7" fillId="0" borderId="55" xfId="1" applyFont="1" applyFill="1" applyBorder="1">
      <alignment vertical="center"/>
    </xf>
    <xf numFmtId="38" fontId="7" fillId="0" borderId="65" xfId="1" applyFont="1" applyFill="1" applyBorder="1">
      <alignment vertical="center"/>
    </xf>
    <xf numFmtId="38" fontId="7" fillId="3" borderId="55" xfId="1" applyFont="1" applyFill="1" applyBorder="1">
      <alignment vertical="center"/>
    </xf>
    <xf numFmtId="38" fontId="7" fillId="3" borderId="65" xfId="1" applyFont="1" applyFill="1" applyBorder="1">
      <alignment vertical="center"/>
    </xf>
    <xf numFmtId="0" fontId="6" fillId="3" borderId="146" xfId="0" applyFont="1" applyFill="1" applyBorder="1" applyAlignment="1">
      <alignment vertical="center" shrinkToFit="1"/>
    </xf>
    <xf numFmtId="0" fontId="6" fillId="3" borderId="2" xfId="0" applyFont="1" applyFill="1" applyBorder="1" applyAlignment="1">
      <alignment vertical="center" shrinkToFit="1"/>
    </xf>
    <xf numFmtId="38" fontId="7" fillId="3" borderId="1" xfId="1" applyFont="1" applyFill="1" applyBorder="1">
      <alignment vertical="center"/>
    </xf>
    <xf numFmtId="0" fontId="6" fillId="3" borderId="148" xfId="0" applyFont="1" applyFill="1" applyBorder="1" applyAlignment="1">
      <alignment vertical="center" shrinkToFit="1"/>
    </xf>
    <xf numFmtId="38" fontId="7" fillId="3" borderId="108" xfId="1" applyFont="1" applyFill="1" applyBorder="1">
      <alignment vertical="center"/>
    </xf>
    <xf numFmtId="0" fontId="6" fillId="0" borderId="14" xfId="0" applyFont="1" applyBorder="1" applyAlignment="1">
      <alignment vertical="center" shrinkToFit="1"/>
    </xf>
    <xf numFmtId="178" fontId="7" fillId="0" borderId="65" xfId="2" applyNumberFormat="1" applyFont="1" applyFill="1" applyBorder="1">
      <alignment vertical="center"/>
    </xf>
    <xf numFmtId="0" fontId="6" fillId="3" borderId="14" xfId="0" applyFont="1" applyFill="1" applyBorder="1" applyAlignment="1">
      <alignment vertical="center" shrinkToFit="1"/>
    </xf>
    <xf numFmtId="178" fontId="7" fillId="3" borderId="65" xfId="2" applyNumberFormat="1" applyFont="1" applyFill="1" applyBorder="1">
      <alignment vertical="center"/>
    </xf>
    <xf numFmtId="0" fontId="6" fillId="0" borderId="24" xfId="0" applyFont="1" applyBorder="1" applyAlignment="1">
      <alignment vertical="center" shrinkToFit="1"/>
    </xf>
    <xf numFmtId="38" fontId="7" fillId="0" borderId="56" xfId="1" applyFont="1" applyFill="1" applyBorder="1">
      <alignment vertical="center"/>
    </xf>
    <xf numFmtId="38" fontId="7" fillId="0" borderId="66" xfId="1" applyFont="1" applyFill="1" applyBorder="1">
      <alignment vertical="center"/>
    </xf>
    <xf numFmtId="178" fontId="7" fillId="0" borderId="66" xfId="2" applyNumberFormat="1" applyFont="1" applyFill="1" applyBorder="1">
      <alignment vertical="center"/>
    </xf>
    <xf numFmtId="0" fontId="6" fillId="0" borderId="149" xfId="0" applyFont="1" applyBorder="1" applyAlignment="1">
      <alignment vertical="center" shrinkToFit="1"/>
    </xf>
    <xf numFmtId="0" fontId="6" fillId="3" borderId="149" xfId="0" applyFont="1" applyFill="1" applyBorder="1" applyAlignment="1">
      <alignment vertical="center" shrinkToFit="1"/>
    </xf>
    <xf numFmtId="0" fontId="6" fillId="3" borderId="88" xfId="0" applyFont="1" applyFill="1" applyBorder="1" applyAlignment="1">
      <alignment vertical="center" shrinkToFit="1"/>
    </xf>
    <xf numFmtId="38" fontId="7" fillId="3" borderId="105" xfId="1" applyFont="1" applyFill="1" applyBorder="1">
      <alignment vertical="center"/>
    </xf>
    <xf numFmtId="0" fontId="6" fillId="3" borderId="150" xfId="0" applyFont="1" applyFill="1" applyBorder="1" applyAlignment="1">
      <alignment vertical="center" shrinkToFit="1"/>
    </xf>
    <xf numFmtId="38" fontId="7" fillId="3" borderId="110" xfId="1" applyFont="1" applyFill="1" applyBorder="1">
      <alignment vertical="center"/>
    </xf>
    <xf numFmtId="38" fontId="7" fillId="0" borderId="57" xfId="1" applyFont="1" applyFill="1" applyBorder="1">
      <alignment vertical="center"/>
    </xf>
    <xf numFmtId="177" fontId="7" fillId="0" borderId="26" xfId="0" applyNumberFormat="1" applyFont="1" applyBorder="1">
      <alignment vertical="center"/>
    </xf>
    <xf numFmtId="38" fontId="7" fillId="3" borderId="57" xfId="1" applyFont="1" applyFill="1" applyBorder="1">
      <alignment vertical="center"/>
    </xf>
    <xf numFmtId="177" fontId="7" fillId="3" borderId="26" xfId="0" applyNumberFormat="1" applyFont="1" applyFill="1" applyBorder="1">
      <alignment vertical="center"/>
    </xf>
    <xf numFmtId="38" fontId="7" fillId="0" borderId="13" xfId="1" applyFont="1" applyFill="1" applyBorder="1">
      <alignment vertical="center"/>
    </xf>
    <xf numFmtId="38" fontId="7" fillId="3" borderId="66" xfId="1" applyFont="1" applyFill="1" applyBorder="1">
      <alignment vertical="center"/>
    </xf>
    <xf numFmtId="38" fontId="7" fillId="3" borderId="13" xfId="1" applyFont="1" applyFill="1" applyBorder="1">
      <alignment vertical="center"/>
    </xf>
    <xf numFmtId="38" fontId="7" fillId="0" borderId="59" xfId="1" applyFont="1" applyFill="1" applyBorder="1">
      <alignment vertical="center"/>
    </xf>
    <xf numFmtId="38" fontId="7" fillId="0" borderId="74" xfId="1" applyFont="1" applyFill="1" applyBorder="1">
      <alignment vertical="center"/>
    </xf>
    <xf numFmtId="0" fontId="6" fillId="3" borderId="22" xfId="0" applyFont="1" applyFill="1" applyBorder="1" applyAlignment="1">
      <alignment vertical="center" shrinkToFit="1"/>
    </xf>
    <xf numFmtId="38" fontId="7" fillId="3" borderId="59" xfId="1" applyFont="1" applyFill="1" applyBorder="1">
      <alignment vertical="center"/>
    </xf>
    <xf numFmtId="38" fontId="7" fillId="3" borderId="74" xfId="1" applyFont="1" applyFill="1" applyBorder="1">
      <alignment vertical="center"/>
    </xf>
    <xf numFmtId="0" fontId="6" fillId="3" borderId="79" xfId="0" applyFont="1" applyFill="1" applyBorder="1" applyAlignment="1">
      <alignment horizontal="center" vertical="center"/>
    </xf>
    <xf numFmtId="178" fontId="7" fillId="3" borderId="74" xfId="2" applyNumberFormat="1" applyFont="1" applyFill="1" applyBorder="1" applyAlignment="1">
      <alignment horizontal="right" vertical="center"/>
    </xf>
    <xf numFmtId="177" fontId="7" fillId="3" borderId="21" xfId="0" applyNumberFormat="1" applyFont="1" applyFill="1" applyBorder="1">
      <alignment vertical="center"/>
    </xf>
    <xf numFmtId="0" fontId="6" fillId="3" borderId="151" xfId="0" applyFont="1" applyFill="1" applyBorder="1" applyAlignment="1">
      <alignment vertical="center" shrinkToFit="1"/>
    </xf>
    <xf numFmtId="38" fontId="7" fillId="3" borderId="105" xfId="1" applyFont="1" applyFill="1" applyBorder="1" applyAlignment="1">
      <alignment vertical="center" shrinkToFit="1"/>
    </xf>
    <xf numFmtId="0" fontId="6" fillId="3" borderId="152" xfId="0" applyFont="1" applyFill="1" applyBorder="1" applyAlignment="1">
      <alignment vertical="center" shrinkToFit="1"/>
    </xf>
    <xf numFmtId="38" fontId="7" fillId="3" borderId="111" xfId="1" applyFont="1" applyFill="1" applyBorder="1" applyAlignment="1">
      <alignment vertical="center" shrinkToFit="1"/>
    </xf>
    <xf numFmtId="0" fontId="6" fillId="3" borderId="89" xfId="0" applyFont="1" applyFill="1" applyBorder="1" applyAlignment="1">
      <alignment vertical="center" shrinkToFit="1"/>
    </xf>
    <xf numFmtId="38" fontId="7" fillId="3" borderId="101" xfId="1" applyFont="1" applyFill="1" applyBorder="1" applyAlignment="1">
      <alignment vertical="center" shrinkToFit="1"/>
    </xf>
    <xf numFmtId="0" fontId="6" fillId="3" borderId="153" xfId="0" applyFont="1" applyFill="1" applyBorder="1" applyAlignment="1">
      <alignment vertical="center" shrinkToFit="1"/>
    </xf>
    <xf numFmtId="38" fontId="7" fillId="3" borderId="104" xfId="1" applyFont="1" applyFill="1" applyBorder="1">
      <alignment vertical="center"/>
    </xf>
    <xf numFmtId="0" fontId="6" fillId="0" borderId="77" xfId="0" applyFont="1" applyBorder="1" applyAlignment="1">
      <alignment vertical="center" shrinkToFit="1"/>
    </xf>
    <xf numFmtId="177" fontId="7" fillId="3" borderId="16" xfId="0" applyNumberFormat="1" applyFont="1" applyFill="1" applyBorder="1">
      <alignment vertical="center"/>
    </xf>
    <xf numFmtId="177" fontId="7" fillId="0" borderId="16" xfId="0" applyNumberFormat="1" applyFont="1" applyBorder="1">
      <alignment vertical="center"/>
    </xf>
    <xf numFmtId="14" fontId="7" fillId="0" borderId="58" xfId="0" applyNumberFormat="1" applyFont="1" applyBorder="1">
      <alignment vertical="center"/>
    </xf>
    <xf numFmtId="177" fontId="7" fillId="0" borderId="24" xfId="0" applyNumberFormat="1" applyFont="1" applyBorder="1">
      <alignment vertical="center"/>
    </xf>
    <xf numFmtId="177" fontId="7" fillId="0" borderId="17" xfId="0" applyNumberFormat="1" applyFont="1" applyBorder="1">
      <alignment vertical="center"/>
    </xf>
    <xf numFmtId="177" fontId="7" fillId="0" borderId="63" xfId="0" applyNumberFormat="1" applyFont="1" applyBorder="1">
      <alignment vertical="center"/>
    </xf>
    <xf numFmtId="0" fontId="6" fillId="0" borderId="63" xfId="0" applyFont="1" applyBorder="1" applyAlignment="1">
      <alignment horizontal="center" vertical="center"/>
    </xf>
    <xf numFmtId="178" fontId="7" fillId="0" borderId="63" xfId="2" applyNumberFormat="1" applyFont="1" applyFill="1" applyBorder="1" applyAlignment="1">
      <alignment horizontal="right" vertical="center"/>
    </xf>
    <xf numFmtId="0" fontId="6" fillId="3" borderId="155" xfId="0" applyFont="1" applyFill="1" applyBorder="1" applyAlignment="1">
      <alignment vertical="center" shrinkToFit="1"/>
    </xf>
    <xf numFmtId="181" fontId="7" fillId="3" borderId="155" xfId="1" applyNumberFormat="1" applyFont="1" applyFill="1" applyBorder="1" applyAlignment="1">
      <alignment vertical="center"/>
    </xf>
    <xf numFmtId="14" fontId="7" fillId="3" borderId="155" xfId="0" applyNumberFormat="1" applyFont="1" applyFill="1" applyBorder="1">
      <alignment vertical="center"/>
    </xf>
    <xf numFmtId="14" fontId="7" fillId="3" borderId="155" xfId="0" applyNumberFormat="1" applyFont="1" applyFill="1" applyBorder="1" applyAlignment="1">
      <alignment horizontal="right" vertical="center" wrapText="1"/>
    </xf>
    <xf numFmtId="177" fontId="7" fillId="3" borderId="155" xfId="0" applyNumberFormat="1" applyFont="1" applyFill="1" applyBorder="1">
      <alignment vertical="center"/>
    </xf>
    <xf numFmtId="0" fontId="6" fillId="3" borderId="155" xfId="0" applyFont="1" applyFill="1" applyBorder="1" applyAlignment="1">
      <alignment horizontal="center" vertical="center"/>
    </xf>
    <xf numFmtId="178" fontId="7" fillId="3" borderId="155" xfId="2" applyNumberFormat="1" applyFont="1" applyFill="1" applyBorder="1" applyAlignment="1">
      <alignment horizontal="right" vertical="center"/>
    </xf>
    <xf numFmtId="0" fontId="6" fillId="0" borderId="155" xfId="0" applyFont="1" applyBorder="1" applyAlignment="1">
      <alignment vertical="center" shrinkToFit="1"/>
    </xf>
    <xf numFmtId="181" fontId="7" fillId="0" borderId="155" xfId="1" applyNumberFormat="1" applyFont="1" applyFill="1" applyBorder="1" applyAlignment="1">
      <alignment vertical="center"/>
    </xf>
    <xf numFmtId="14" fontId="7" fillId="0" borderId="155" xfId="0" applyNumberFormat="1" applyFont="1" applyBorder="1">
      <alignment vertical="center"/>
    </xf>
    <xf numFmtId="14" fontId="7" fillId="0" borderId="155" xfId="0" applyNumberFormat="1" applyFont="1" applyBorder="1" applyAlignment="1">
      <alignment horizontal="right" vertical="center" wrapText="1"/>
    </xf>
    <xf numFmtId="177" fontId="7" fillId="0" borderId="155" xfId="0" applyNumberFormat="1" applyFont="1" applyBorder="1">
      <alignment vertical="center"/>
    </xf>
    <xf numFmtId="0" fontId="6" fillId="0" borderId="155" xfId="0" applyFont="1" applyBorder="1" applyAlignment="1">
      <alignment horizontal="center" vertical="center"/>
    </xf>
    <xf numFmtId="178" fontId="7" fillId="0" borderId="155" xfId="2" applyNumberFormat="1" applyFont="1" applyFill="1" applyBorder="1" applyAlignment="1">
      <alignment horizontal="right" vertical="center"/>
    </xf>
    <xf numFmtId="0" fontId="6" fillId="3" borderId="156" xfId="0" applyFont="1" applyFill="1" applyBorder="1" applyAlignment="1">
      <alignment vertical="center" shrinkToFit="1"/>
    </xf>
    <xf numFmtId="181" fontId="7" fillId="3" borderId="156" xfId="1" applyNumberFormat="1" applyFont="1" applyFill="1" applyBorder="1">
      <alignment vertical="center"/>
    </xf>
    <xf numFmtId="0" fontId="6" fillId="0" borderId="2" xfId="0" applyFont="1" applyBorder="1" applyAlignment="1">
      <alignment vertical="center" shrinkToFit="1"/>
    </xf>
    <xf numFmtId="38" fontId="7" fillId="0" borderId="1" xfId="1" applyFont="1" applyFill="1" applyBorder="1">
      <alignment vertical="center"/>
    </xf>
    <xf numFmtId="0" fontId="6" fillId="0" borderId="148" xfId="0" applyFont="1" applyBorder="1" applyAlignment="1">
      <alignment vertical="center" shrinkToFit="1"/>
    </xf>
    <xf numFmtId="38" fontId="7" fillId="0" borderId="108" xfId="1" applyFont="1" applyFill="1" applyBorder="1">
      <alignment vertical="center"/>
    </xf>
    <xf numFmtId="0" fontId="6" fillId="0" borderId="88" xfId="0" applyFont="1" applyBorder="1" applyAlignment="1">
      <alignment vertical="center" shrinkToFit="1"/>
    </xf>
    <xf numFmtId="38" fontId="7" fillId="0" borderId="105" xfId="1" applyFont="1" applyFill="1" applyBorder="1">
      <alignment vertical="center"/>
    </xf>
    <xf numFmtId="0" fontId="6" fillId="0" borderId="150" xfId="0" applyFont="1" applyBorder="1" applyAlignment="1">
      <alignment vertical="center" shrinkToFit="1"/>
    </xf>
    <xf numFmtId="38" fontId="7" fillId="0" borderId="110" xfId="1" applyFont="1" applyFill="1" applyBorder="1">
      <alignment vertical="center"/>
    </xf>
    <xf numFmtId="0" fontId="6" fillId="0" borderId="22" xfId="0" applyFont="1" applyBorder="1" applyAlignment="1">
      <alignment vertical="center" shrinkToFit="1"/>
    </xf>
    <xf numFmtId="178" fontId="7" fillId="0" borderId="74" xfId="2" applyNumberFormat="1" applyFont="1" applyFill="1" applyBorder="1" applyAlignment="1">
      <alignment horizontal="right" vertical="center"/>
    </xf>
    <xf numFmtId="0" fontId="6" fillId="0" borderId="151" xfId="0" applyFont="1" applyBorder="1" applyAlignment="1">
      <alignment vertical="center" shrinkToFit="1"/>
    </xf>
    <xf numFmtId="38" fontId="7" fillId="0" borderId="105" xfId="1" applyFont="1" applyFill="1" applyBorder="1" applyAlignment="1">
      <alignment vertical="center" shrinkToFit="1"/>
    </xf>
    <xf numFmtId="0" fontId="6" fillId="0" borderId="152" xfId="0" applyFont="1" applyBorder="1" applyAlignment="1">
      <alignment vertical="center" shrinkToFit="1"/>
    </xf>
    <xf numFmtId="38" fontId="7" fillId="0" borderId="111" xfId="1" applyFont="1" applyFill="1" applyBorder="1" applyAlignment="1">
      <alignment vertical="center" shrinkToFit="1"/>
    </xf>
    <xf numFmtId="0" fontId="6" fillId="0" borderId="89" xfId="0" applyFont="1" applyBorder="1" applyAlignment="1">
      <alignment vertical="center" shrinkToFit="1"/>
    </xf>
    <xf numFmtId="38" fontId="7" fillId="0" borderId="101" xfId="1" applyFont="1" applyFill="1" applyBorder="1" applyAlignment="1">
      <alignment vertical="center" shrinkToFit="1"/>
    </xf>
    <xf numFmtId="0" fontId="6" fillId="0" borderId="153" xfId="0" applyFont="1" applyBorder="1" applyAlignment="1">
      <alignment vertical="center" shrinkToFit="1"/>
    </xf>
    <xf numFmtId="38" fontId="7" fillId="0" borderId="104" xfId="1" applyFont="1" applyFill="1" applyBorder="1">
      <alignment vertical="center"/>
    </xf>
    <xf numFmtId="0" fontId="6" fillId="0" borderId="156" xfId="0" applyFont="1" applyBorder="1" applyAlignment="1">
      <alignment vertical="center" shrinkToFit="1"/>
    </xf>
    <xf numFmtId="181" fontId="7" fillId="0" borderId="156" xfId="1" applyNumberFormat="1" applyFont="1" applyFill="1" applyBorder="1">
      <alignment vertical="center"/>
    </xf>
    <xf numFmtId="0" fontId="4" fillId="4" borderId="145" xfId="0" applyFont="1" applyFill="1" applyBorder="1" applyAlignment="1">
      <alignment vertical="center" shrinkToFit="1"/>
    </xf>
    <xf numFmtId="0" fontId="4" fillId="4" borderId="146" xfId="0" applyFont="1" applyFill="1" applyBorder="1" applyAlignment="1">
      <alignment vertical="center" shrinkToFit="1"/>
    </xf>
    <xf numFmtId="0" fontId="4" fillId="4" borderId="144" xfId="0" applyFont="1" applyFill="1" applyBorder="1" applyAlignment="1">
      <alignment vertical="center" shrinkToFit="1"/>
    </xf>
    <xf numFmtId="0" fontId="6" fillId="4" borderId="147" xfId="0" applyFont="1" applyFill="1" applyBorder="1" applyAlignment="1">
      <alignment vertical="center" shrinkToFit="1"/>
    </xf>
    <xf numFmtId="38" fontId="7" fillId="4" borderId="54" xfId="1" applyFont="1" applyFill="1" applyBorder="1">
      <alignment vertical="center"/>
    </xf>
    <xf numFmtId="38" fontId="7" fillId="4" borderId="64" xfId="1" applyFont="1" applyFill="1" applyBorder="1">
      <alignment vertical="center"/>
    </xf>
    <xf numFmtId="14" fontId="7" fillId="4" borderId="54" xfId="0" applyNumberFormat="1" applyFont="1" applyFill="1" applyBorder="1">
      <alignment vertical="center"/>
    </xf>
    <xf numFmtId="14" fontId="7" fillId="4" borderId="62" xfId="0" applyNumberFormat="1" applyFont="1" applyFill="1" applyBorder="1">
      <alignment vertical="center"/>
    </xf>
    <xf numFmtId="177" fontId="7" fillId="4" borderId="18" xfId="0" applyNumberFormat="1" applyFont="1" applyFill="1" applyBorder="1">
      <alignment vertical="center"/>
    </xf>
    <xf numFmtId="0" fontId="6" fillId="4" borderId="54" xfId="0" applyFont="1" applyFill="1" applyBorder="1" applyAlignment="1">
      <alignment horizontal="center" vertical="center"/>
    </xf>
    <xf numFmtId="178" fontId="7" fillId="4" borderId="64" xfId="2" applyNumberFormat="1" applyFont="1" applyFill="1" applyBorder="1" applyAlignment="1">
      <alignment vertical="center"/>
    </xf>
    <xf numFmtId="0" fontId="6" fillId="4" borderId="144" xfId="0" applyFont="1" applyFill="1" applyBorder="1" applyAlignment="1">
      <alignment vertical="center" shrinkToFit="1"/>
    </xf>
    <xf numFmtId="38" fontId="7" fillId="4" borderId="55" xfId="1" applyFont="1" applyFill="1" applyBorder="1">
      <alignment vertical="center"/>
    </xf>
    <xf numFmtId="38" fontId="7" fillId="4" borderId="65" xfId="1" applyFont="1" applyFill="1" applyBorder="1">
      <alignment vertical="center"/>
    </xf>
    <xf numFmtId="14" fontId="7" fillId="4" borderId="55" xfId="0" applyNumberFormat="1" applyFont="1" applyFill="1" applyBorder="1" applyAlignment="1">
      <alignment horizontal="right" vertical="center"/>
    </xf>
    <xf numFmtId="14" fontId="7" fillId="4" borderId="49" xfId="0" applyNumberFormat="1" applyFont="1" applyFill="1" applyBorder="1" applyAlignment="1">
      <alignment horizontal="right" vertical="center"/>
    </xf>
    <xf numFmtId="0" fontId="6" fillId="4" borderId="145" xfId="0" applyFont="1" applyFill="1" applyBorder="1" applyAlignment="1">
      <alignment vertical="center" shrinkToFit="1"/>
    </xf>
    <xf numFmtId="38" fontId="7" fillId="4" borderId="58" xfId="1" applyFont="1" applyFill="1" applyBorder="1">
      <alignment vertical="center"/>
    </xf>
    <xf numFmtId="0" fontId="6" fillId="4" borderId="146" xfId="0" applyFont="1" applyFill="1" applyBorder="1" applyAlignment="1">
      <alignment vertical="center" shrinkToFit="1"/>
    </xf>
    <xf numFmtId="38" fontId="7" fillId="4" borderId="77" xfId="1" applyFont="1" applyFill="1" applyBorder="1">
      <alignment vertical="center"/>
    </xf>
    <xf numFmtId="0" fontId="6" fillId="4" borderId="14" xfId="0" applyFont="1" applyFill="1" applyBorder="1" applyAlignment="1">
      <alignment vertical="center" shrinkToFit="1"/>
    </xf>
    <xf numFmtId="178" fontId="7" fillId="4" borderId="65" xfId="2" applyNumberFormat="1" applyFont="1" applyFill="1" applyBorder="1">
      <alignment vertical="center"/>
    </xf>
    <xf numFmtId="0" fontId="6" fillId="4" borderId="24" xfId="0" applyFont="1" applyFill="1" applyBorder="1" applyAlignment="1">
      <alignment vertical="center" shrinkToFit="1"/>
    </xf>
    <xf numFmtId="38" fontId="7" fillId="4" borderId="56" xfId="1" applyFont="1" applyFill="1" applyBorder="1">
      <alignment vertical="center"/>
    </xf>
    <xf numFmtId="38" fontId="7" fillId="4" borderId="66" xfId="1" applyFont="1" applyFill="1" applyBorder="1">
      <alignment vertical="center"/>
    </xf>
    <xf numFmtId="14" fontId="7" fillId="4" borderId="56" xfId="0" applyNumberFormat="1" applyFont="1" applyFill="1" applyBorder="1" applyAlignment="1">
      <alignment horizontal="right" vertical="center"/>
    </xf>
    <xf numFmtId="14" fontId="7" fillId="4" borderId="63" xfId="0" applyNumberFormat="1" applyFont="1" applyFill="1" applyBorder="1" applyAlignment="1">
      <alignment horizontal="right" vertical="center"/>
    </xf>
    <xf numFmtId="178" fontId="7" fillId="4" borderId="66" xfId="2" applyNumberFormat="1" applyFont="1" applyFill="1" applyBorder="1">
      <alignment vertical="center"/>
    </xf>
    <xf numFmtId="0" fontId="6" fillId="4" borderId="149" xfId="0" applyFont="1" applyFill="1" applyBorder="1" applyAlignment="1">
      <alignment vertical="center" shrinkToFit="1"/>
    </xf>
    <xf numFmtId="0" fontId="6" fillId="4" borderId="32" xfId="0" applyFont="1" applyFill="1" applyBorder="1" applyAlignment="1">
      <alignment vertical="center" shrinkToFit="1"/>
    </xf>
    <xf numFmtId="38" fontId="7" fillId="4" borderId="57" xfId="1" applyFont="1" applyFill="1" applyBorder="1">
      <alignment vertical="center"/>
    </xf>
    <xf numFmtId="38" fontId="7" fillId="4" borderId="73" xfId="1" applyFont="1" applyFill="1" applyBorder="1">
      <alignment vertical="center"/>
    </xf>
    <xf numFmtId="178" fontId="7" fillId="4" borderId="73" xfId="2" applyNumberFormat="1" applyFont="1" applyFill="1" applyBorder="1" applyAlignment="1">
      <alignment horizontal="right" vertical="center"/>
    </xf>
    <xf numFmtId="38" fontId="7" fillId="4" borderId="13" xfId="1" applyFont="1" applyFill="1" applyBorder="1">
      <alignment vertical="center"/>
    </xf>
    <xf numFmtId="38" fontId="7" fillId="4" borderId="59" xfId="1" applyFont="1" applyFill="1" applyBorder="1">
      <alignment vertical="center"/>
    </xf>
    <xf numFmtId="38" fontId="7" fillId="4" borderId="74" xfId="1" applyFont="1" applyFill="1" applyBorder="1">
      <alignment vertical="center"/>
    </xf>
    <xf numFmtId="14" fontId="7" fillId="4" borderId="60" xfId="0" applyNumberFormat="1" applyFont="1" applyFill="1" applyBorder="1" applyAlignment="1">
      <alignment horizontal="right" vertical="center"/>
    </xf>
    <xf numFmtId="14" fontId="7" fillId="4" borderId="96" xfId="0" applyNumberFormat="1" applyFont="1" applyFill="1" applyBorder="1" applyAlignment="1">
      <alignment horizontal="right" vertical="center"/>
    </xf>
    <xf numFmtId="178" fontId="7" fillId="4" borderId="73" xfId="2" applyNumberFormat="1" applyFont="1" applyFill="1" applyBorder="1">
      <alignment vertical="center"/>
    </xf>
    <xf numFmtId="38" fontId="7" fillId="4" borderId="60" xfId="1" applyFont="1" applyFill="1" applyBorder="1">
      <alignment vertical="center"/>
    </xf>
    <xf numFmtId="0" fontId="6" fillId="4" borderId="77" xfId="0" applyFont="1" applyFill="1" applyBorder="1" applyAlignment="1">
      <alignment vertical="center" shrinkToFit="1"/>
    </xf>
    <xf numFmtId="38" fontId="7" fillId="4" borderId="63" xfId="1" applyFont="1" applyFill="1" applyBorder="1">
      <alignment vertical="center"/>
    </xf>
    <xf numFmtId="14" fontId="7" fillId="4" borderId="13" xfId="0" applyNumberFormat="1" applyFont="1" applyFill="1" applyBorder="1">
      <alignment vertical="center"/>
    </xf>
    <xf numFmtId="177" fontId="7" fillId="4" borderId="14" xfId="0" applyNumberFormat="1" applyFont="1" applyFill="1" applyBorder="1">
      <alignment vertical="center"/>
    </xf>
    <xf numFmtId="14" fontId="7" fillId="4" borderId="58" xfId="0" applyNumberFormat="1" applyFont="1" applyFill="1" applyBorder="1">
      <alignment vertical="center"/>
    </xf>
    <xf numFmtId="177" fontId="7" fillId="4" borderId="24" xfId="0" applyNumberFormat="1" applyFont="1" applyFill="1" applyBorder="1">
      <alignment vertical="center"/>
    </xf>
    <xf numFmtId="0" fontId="6" fillId="4" borderId="49" xfId="0" applyFont="1" applyFill="1" applyBorder="1" applyAlignment="1">
      <alignment vertical="center" shrinkToFit="1"/>
    </xf>
    <xf numFmtId="38" fontId="7" fillId="4" borderId="49" xfId="1" applyFont="1" applyFill="1" applyBorder="1">
      <alignment vertical="center"/>
    </xf>
    <xf numFmtId="177" fontId="7" fillId="4" borderId="49" xfId="0" applyNumberFormat="1" applyFont="1" applyFill="1" applyBorder="1">
      <alignment vertical="center"/>
    </xf>
    <xf numFmtId="178" fontId="7" fillId="4" borderId="49" xfId="2" applyNumberFormat="1" applyFont="1" applyFill="1" applyBorder="1" applyAlignment="1">
      <alignment horizontal="right" vertical="center"/>
    </xf>
    <xf numFmtId="0" fontId="6" fillId="4" borderId="49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vertical="center" shrinkToFit="1"/>
    </xf>
    <xf numFmtId="177" fontId="7" fillId="4" borderId="63" xfId="0" applyNumberFormat="1" applyFont="1" applyFill="1" applyBorder="1">
      <alignment vertical="center"/>
    </xf>
    <xf numFmtId="0" fontId="6" fillId="4" borderId="63" xfId="0" applyFont="1" applyFill="1" applyBorder="1" applyAlignment="1">
      <alignment horizontal="center" vertical="center"/>
    </xf>
    <xf numFmtId="0" fontId="6" fillId="4" borderId="155" xfId="0" applyFont="1" applyFill="1" applyBorder="1" applyAlignment="1">
      <alignment vertical="center" shrinkToFit="1"/>
    </xf>
    <xf numFmtId="181" fontId="7" fillId="4" borderId="155" xfId="1" applyNumberFormat="1" applyFont="1" applyFill="1" applyBorder="1" applyAlignment="1">
      <alignment vertical="center"/>
    </xf>
    <xf numFmtId="14" fontId="7" fillId="4" borderId="155" xfId="0" applyNumberFormat="1" applyFont="1" applyFill="1" applyBorder="1">
      <alignment vertical="center"/>
    </xf>
    <xf numFmtId="14" fontId="7" fillId="4" borderId="155" xfId="0" applyNumberFormat="1" applyFont="1" applyFill="1" applyBorder="1" applyAlignment="1">
      <alignment horizontal="right" vertical="center" wrapText="1"/>
    </xf>
    <xf numFmtId="177" fontId="7" fillId="4" borderId="155" xfId="0" applyNumberFormat="1" applyFont="1" applyFill="1" applyBorder="1">
      <alignment vertical="center"/>
    </xf>
    <xf numFmtId="0" fontId="6" fillId="4" borderId="155" xfId="0" applyFont="1" applyFill="1" applyBorder="1" applyAlignment="1">
      <alignment horizontal="center" vertical="center"/>
    </xf>
    <xf numFmtId="178" fontId="7" fillId="4" borderId="155" xfId="2" applyNumberFormat="1" applyFont="1" applyFill="1" applyBorder="1" applyAlignment="1">
      <alignment horizontal="right" vertical="center"/>
    </xf>
    <xf numFmtId="177" fontId="7" fillId="4" borderId="20" xfId="0" applyNumberFormat="1" applyFont="1" applyFill="1" applyBorder="1">
      <alignment vertical="center"/>
    </xf>
    <xf numFmtId="0" fontId="6" fillId="4" borderId="55" xfId="0" applyFont="1" applyFill="1" applyBorder="1" applyAlignment="1">
      <alignment horizontal="center" vertical="center"/>
    </xf>
    <xf numFmtId="14" fontId="7" fillId="4" borderId="60" xfId="0" applyNumberFormat="1" applyFont="1" applyFill="1" applyBorder="1">
      <alignment vertical="center"/>
    </xf>
    <xf numFmtId="14" fontId="7" fillId="4" borderId="96" xfId="0" applyNumberFormat="1" applyFont="1" applyFill="1" applyBorder="1">
      <alignment vertical="center"/>
    </xf>
    <xf numFmtId="177" fontId="7" fillId="4" borderId="32" xfId="0" applyNumberFormat="1" applyFont="1" applyFill="1" applyBorder="1">
      <alignment vertical="center"/>
    </xf>
    <xf numFmtId="0" fontId="6" fillId="4" borderId="60" xfId="0" applyFont="1" applyFill="1" applyBorder="1" applyAlignment="1">
      <alignment horizontal="center" vertical="center"/>
    </xf>
    <xf numFmtId="14" fontId="7" fillId="4" borderId="55" xfId="0" applyNumberFormat="1" applyFont="1" applyFill="1" applyBorder="1">
      <alignment vertical="center"/>
    </xf>
    <xf numFmtId="14" fontId="7" fillId="4" borderId="49" xfId="0" applyNumberFormat="1" applyFont="1" applyFill="1" applyBorder="1">
      <alignment vertical="center"/>
    </xf>
    <xf numFmtId="177" fontId="7" fillId="4" borderId="19" xfId="0" applyNumberFormat="1" applyFont="1" applyFill="1" applyBorder="1">
      <alignment vertical="center"/>
    </xf>
    <xf numFmtId="178" fontId="7" fillId="4" borderId="65" xfId="2" applyNumberFormat="1" applyFont="1" applyFill="1" applyBorder="1" applyAlignment="1">
      <alignment horizontal="right" vertical="center"/>
    </xf>
    <xf numFmtId="178" fontId="7" fillId="4" borderId="65" xfId="2" applyNumberFormat="1" applyFont="1" applyFill="1" applyBorder="1" applyAlignment="1">
      <alignment vertical="center"/>
    </xf>
    <xf numFmtId="14" fontId="7" fillId="4" borderId="78" xfId="0" applyNumberFormat="1" applyFont="1" applyFill="1" applyBorder="1">
      <alignment vertical="center"/>
    </xf>
    <xf numFmtId="14" fontId="7" fillId="4" borderId="63" xfId="0" applyNumberFormat="1" applyFont="1" applyFill="1" applyBorder="1">
      <alignment vertical="center"/>
    </xf>
    <xf numFmtId="14" fontId="7" fillId="4" borderId="61" xfId="0" applyNumberFormat="1" applyFont="1" applyFill="1" applyBorder="1">
      <alignment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78" xfId="0" applyFont="1" applyFill="1" applyBorder="1" applyAlignment="1">
      <alignment horizontal="center" vertical="center"/>
    </xf>
    <xf numFmtId="178" fontId="7" fillId="4" borderId="66" xfId="2" applyNumberFormat="1" applyFont="1" applyFill="1" applyBorder="1" applyAlignment="1">
      <alignment horizontal="right" vertical="center"/>
    </xf>
    <xf numFmtId="178" fontId="7" fillId="4" borderId="67" xfId="2" applyNumberFormat="1" applyFont="1" applyFill="1" applyBorder="1" applyAlignment="1">
      <alignment horizontal="right" vertical="center"/>
    </xf>
    <xf numFmtId="177" fontId="7" fillId="0" borderId="22" xfId="0" applyNumberFormat="1" applyFont="1" applyBorder="1">
      <alignment vertical="center"/>
    </xf>
    <xf numFmtId="0" fontId="6" fillId="0" borderId="79" xfId="0" applyFont="1" applyBorder="1" applyAlignment="1">
      <alignment horizontal="center" vertical="center"/>
    </xf>
    <xf numFmtId="177" fontId="7" fillId="4" borderId="16" xfId="0" applyNumberFormat="1" applyFont="1" applyFill="1" applyBorder="1">
      <alignment vertical="center"/>
    </xf>
    <xf numFmtId="177" fontId="7" fillId="4" borderId="26" xfId="0" applyNumberFormat="1" applyFont="1" applyFill="1" applyBorder="1">
      <alignment vertical="center"/>
    </xf>
    <xf numFmtId="177" fontId="7" fillId="0" borderId="21" xfId="0" applyNumberFormat="1" applyFont="1" applyBorder="1">
      <alignment vertical="center"/>
    </xf>
    <xf numFmtId="177" fontId="7" fillId="4" borderId="25" xfId="0" applyNumberFormat="1" applyFont="1" applyFill="1" applyBorder="1">
      <alignment vertical="center"/>
    </xf>
    <xf numFmtId="177" fontId="7" fillId="4" borderId="17" xfId="0" applyNumberFormat="1" applyFont="1" applyFill="1" applyBorder="1">
      <alignment vertical="center"/>
    </xf>
    <xf numFmtId="178" fontId="7" fillId="4" borderId="63" xfId="2" applyNumberFormat="1" applyFont="1" applyFill="1" applyBorder="1" applyAlignment="1">
      <alignment horizontal="right" vertical="center"/>
    </xf>
    <xf numFmtId="180" fontId="7" fillId="0" borderId="61" xfId="2" applyNumberFormat="1" applyFont="1" applyBorder="1" applyAlignment="1">
      <alignment horizontal="right" vertical="center"/>
    </xf>
    <xf numFmtId="180" fontId="7" fillId="3" borderId="49" xfId="2" applyNumberFormat="1" applyFont="1" applyFill="1" applyBorder="1" applyAlignment="1">
      <alignment horizontal="right" vertical="center"/>
    </xf>
    <xf numFmtId="180" fontId="7" fillId="0" borderId="49" xfId="2" applyNumberFormat="1" applyFont="1" applyBorder="1" applyAlignment="1">
      <alignment horizontal="right" vertical="center"/>
    </xf>
    <xf numFmtId="180" fontId="7" fillId="0" borderId="63" xfId="2" applyNumberFormat="1" applyFont="1" applyBorder="1" applyAlignment="1">
      <alignment horizontal="right" vertical="center"/>
    </xf>
    <xf numFmtId="14" fontId="7" fillId="4" borderId="80" xfId="0" applyNumberFormat="1" applyFont="1" applyFill="1" applyBorder="1">
      <alignment vertical="center"/>
    </xf>
    <xf numFmtId="14" fontId="7" fillId="4" borderId="48" xfId="0" applyNumberFormat="1" applyFont="1" applyFill="1" applyBorder="1">
      <alignment vertical="center"/>
    </xf>
    <xf numFmtId="177" fontId="7" fillId="4" borderId="22" xfId="0" applyNumberFormat="1" applyFont="1" applyFill="1" applyBorder="1">
      <alignment vertical="center"/>
    </xf>
    <xf numFmtId="0" fontId="6" fillId="4" borderId="79" xfId="0" applyFont="1" applyFill="1" applyBorder="1" applyAlignment="1">
      <alignment horizontal="center" vertical="center"/>
    </xf>
    <xf numFmtId="0" fontId="6" fillId="0" borderId="147" xfId="0" applyFont="1" applyBorder="1" applyAlignment="1">
      <alignment vertical="center" shrinkToFit="1"/>
    </xf>
    <xf numFmtId="38" fontId="7" fillId="0" borderId="54" xfId="1" applyFont="1" applyFill="1" applyBorder="1">
      <alignment vertical="center"/>
    </xf>
    <xf numFmtId="38" fontId="7" fillId="0" borderId="64" xfId="1" applyFont="1" applyFill="1" applyBorder="1">
      <alignment vertical="center"/>
    </xf>
    <xf numFmtId="14" fontId="7" fillId="0" borderId="54" xfId="0" applyNumberFormat="1" applyFont="1" applyBorder="1">
      <alignment vertical="center"/>
    </xf>
    <xf numFmtId="14" fontId="7" fillId="0" borderId="62" xfId="0" applyNumberFormat="1" applyFont="1" applyBorder="1">
      <alignment vertical="center"/>
    </xf>
    <xf numFmtId="177" fontId="7" fillId="0" borderId="18" xfId="0" applyNumberFormat="1" applyFont="1" applyBorder="1">
      <alignment vertical="center"/>
    </xf>
    <xf numFmtId="0" fontId="6" fillId="0" borderId="54" xfId="0" applyFont="1" applyBorder="1" applyAlignment="1">
      <alignment horizontal="center" vertical="center"/>
    </xf>
    <xf numFmtId="178" fontId="7" fillId="0" borderId="64" xfId="2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 shrinkToFit="1"/>
    </xf>
    <xf numFmtId="38" fontId="7" fillId="4" borderId="1" xfId="1" applyFont="1" applyFill="1" applyBorder="1">
      <alignment vertical="center"/>
    </xf>
    <xf numFmtId="0" fontId="6" fillId="4" borderId="148" xfId="0" applyFont="1" applyFill="1" applyBorder="1" applyAlignment="1">
      <alignment vertical="center" shrinkToFit="1"/>
    </xf>
    <xf numFmtId="38" fontId="7" fillId="4" borderId="108" xfId="1" applyFont="1" applyFill="1" applyBorder="1">
      <alignment vertical="center"/>
    </xf>
    <xf numFmtId="0" fontId="6" fillId="4" borderId="88" xfId="0" applyFont="1" applyFill="1" applyBorder="1" applyAlignment="1">
      <alignment vertical="center" shrinkToFit="1"/>
    </xf>
    <xf numFmtId="38" fontId="7" fillId="4" borderId="105" xfId="1" applyFont="1" applyFill="1" applyBorder="1">
      <alignment vertical="center"/>
    </xf>
    <xf numFmtId="0" fontId="6" fillId="4" borderId="150" xfId="0" applyFont="1" applyFill="1" applyBorder="1" applyAlignment="1">
      <alignment vertical="center" shrinkToFit="1"/>
    </xf>
    <xf numFmtId="38" fontId="7" fillId="4" borderId="110" xfId="1" applyFont="1" applyFill="1" applyBorder="1">
      <alignment vertical="center"/>
    </xf>
    <xf numFmtId="0" fontId="6" fillId="4" borderId="22" xfId="0" applyFont="1" applyFill="1" applyBorder="1" applyAlignment="1">
      <alignment vertical="center" shrinkToFit="1"/>
    </xf>
    <xf numFmtId="178" fontId="7" fillId="4" borderId="74" xfId="2" applyNumberFormat="1" applyFont="1" applyFill="1" applyBorder="1" applyAlignment="1">
      <alignment horizontal="right" vertical="center"/>
    </xf>
    <xf numFmtId="177" fontId="7" fillId="4" borderId="21" xfId="0" applyNumberFormat="1" applyFont="1" applyFill="1" applyBorder="1">
      <alignment vertical="center"/>
    </xf>
    <xf numFmtId="0" fontId="6" fillId="4" borderId="151" xfId="0" applyFont="1" applyFill="1" applyBorder="1" applyAlignment="1">
      <alignment vertical="center" shrinkToFit="1"/>
    </xf>
    <xf numFmtId="38" fontId="7" fillId="4" borderId="105" xfId="1" applyFont="1" applyFill="1" applyBorder="1" applyAlignment="1">
      <alignment vertical="center" shrinkToFit="1"/>
    </xf>
    <xf numFmtId="0" fontId="6" fillId="4" borderId="152" xfId="0" applyFont="1" applyFill="1" applyBorder="1" applyAlignment="1">
      <alignment vertical="center" shrinkToFit="1"/>
    </xf>
    <xf numFmtId="38" fontId="7" fillId="4" borderId="111" xfId="1" applyFont="1" applyFill="1" applyBorder="1" applyAlignment="1">
      <alignment vertical="center" shrinkToFit="1"/>
    </xf>
    <xf numFmtId="0" fontId="6" fillId="4" borderId="89" xfId="0" applyFont="1" applyFill="1" applyBorder="1" applyAlignment="1">
      <alignment vertical="center" shrinkToFit="1"/>
    </xf>
    <xf numFmtId="38" fontId="7" fillId="4" borderId="101" xfId="1" applyFont="1" applyFill="1" applyBorder="1" applyAlignment="1">
      <alignment vertical="center" shrinkToFit="1"/>
    </xf>
    <xf numFmtId="0" fontId="6" fillId="4" borderId="153" xfId="0" applyFont="1" applyFill="1" applyBorder="1" applyAlignment="1">
      <alignment vertical="center" shrinkToFit="1"/>
    </xf>
    <xf numFmtId="38" fontId="7" fillId="4" borderId="104" xfId="1" applyFont="1" applyFill="1" applyBorder="1">
      <alignment vertical="center"/>
    </xf>
    <xf numFmtId="181" fontId="7" fillId="4" borderId="156" xfId="1" applyNumberFormat="1" applyFont="1" applyFill="1" applyBorder="1">
      <alignment vertical="center"/>
    </xf>
    <xf numFmtId="178" fontId="7" fillId="0" borderId="0" xfId="2" applyNumberFormat="1" applyFont="1" applyFill="1" applyBorder="1" applyAlignment="1">
      <alignment horizontal="right" vertical="center"/>
    </xf>
    <xf numFmtId="178" fontId="20" fillId="4" borderId="34" xfId="2" applyNumberFormat="1" applyFont="1" applyFill="1" applyBorder="1" applyAlignment="1">
      <alignment horizontal="right" vertical="center"/>
    </xf>
    <xf numFmtId="0" fontId="6" fillId="4" borderId="158" xfId="0" applyFont="1" applyFill="1" applyBorder="1" applyAlignment="1">
      <alignment vertical="center" shrinkToFit="1"/>
    </xf>
    <xf numFmtId="0" fontId="6" fillId="0" borderId="158" xfId="0" applyFont="1" applyBorder="1" applyAlignment="1">
      <alignment vertical="center" shrinkToFit="1"/>
    </xf>
    <xf numFmtId="0" fontId="6" fillId="4" borderId="160" xfId="0" applyFont="1" applyFill="1" applyBorder="1" applyAlignment="1">
      <alignment vertical="center" shrinkToFit="1"/>
    </xf>
    <xf numFmtId="0" fontId="6" fillId="0" borderId="159" xfId="0" applyFont="1" applyBorder="1" applyAlignment="1">
      <alignment vertical="center" shrinkToFit="1"/>
    </xf>
    <xf numFmtId="0" fontId="4" fillId="0" borderId="162" xfId="0" applyFont="1" applyBorder="1" applyAlignment="1">
      <alignment vertical="center" shrinkToFit="1"/>
    </xf>
    <xf numFmtId="0" fontId="4" fillId="0" borderId="161" xfId="0" applyFont="1" applyBorder="1" applyAlignment="1">
      <alignment vertical="center" shrinkToFit="1"/>
    </xf>
    <xf numFmtId="0" fontId="6" fillId="4" borderId="162" xfId="0" applyFont="1" applyFill="1" applyBorder="1" applyAlignment="1">
      <alignment vertical="center" shrinkToFit="1"/>
    </xf>
    <xf numFmtId="0" fontId="6" fillId="4" borderId="161" xfId="0" applyFont="1" applyFill="1" applyBorder="1" applyAlignment="1">
      <alignment vertical="center" shrinkToFit="1"/>
    </xf>
    <xf numFmtId="0" fontId="6" fillId="0" borderId="163" xfId="0" applyFont="1" applyBorder="1" applyAlignment="1">
      <alignment vertical="center" shrinkToFit="1"/>
    </xf>
    <xf numFmtId="0" fontId="6" fillId="4" borderId="164" xfId="0" applyFont="1" applyFill="1" applyBorder="1" applyAlignment="1">
      <alignment vertical="center" shrinkToFit="1"/>
    </xf>
    <xf numFmtId="0" fontId="6" fillId="0" borderId="164" xfId="0" applyFont="1" applyBorder="1" applyAlignment="1">
      <alignment vertical="center" shrinkToFit="1"/>
    </xf>
    <xf numFmtId="0" fontId="6" fillId="0" borderId="162" xfId="0" applyFont="1" applyBorder="1" applyAlignment="1">
      <alignment vertical="center" shrinkToFit="1"/>
    </xf>
    <xf numFmtId="0" fontId="6" fillId="0" borderId="161" xfId="0" applyFont="1" applyBorder="1" applyAlignment="1">
      <alignment vertical="center" shrinkToFit="1"/>
    </xf>
    <xf numFmtId="0" fontId="6" fillId="0" borderId="169" xfId="0" applyFont="1" applyBorder="1" applyAlignment="1">
      <alignment vertical="center" shrinkToFit="1"/>
    </xf>
    <xf numFmtId="0" fontId="6" fillId="4" borderId="169" xfId="0" applyFont="1" applyFill="1" applyBorder="1" applyAlignment="1">
      <alignment vertical="center" shrinkToFit="1"/>
    </xf>
    <xf numFmtId="0" fontId="6" fillId="4" borderId="170" xfId="0" applyFont="1" applyFill="1" applyBorder="1" applyAlignment="1">
      <alignment vertical="center" shrinkToFit="1"/>
    </xf>
    <xf numFmtId="0" fontId="6" fillId="4" borderId="171" xfId="0" applyFont="1" applyFill="1" applyBorder="1" applyAlignment="1">
      <alignment vertical="center" shrinkToFit="1"/>
    </xf>
    <xf numFmtId="0" fontId="6" fillId="0" borderId="172" xfId="0" applyFont="1" applyBorder="1" applyAlignment="1">
      <alignment vertical="center" shrinkToFit="1"/>
    </xf>
    <xf numFmtId="0" fontId="6" fillId="4" borderId="172" xfId="0" applyFont="1" applyFill="1" applyBorder="1" applyAlignment="1">
      <alignment vertical="center" shrinkToFit="1"/>
    </xf>
    <xf numFmtId="0" fontId="6" fillId="4" borderId="173" xfId="0" applyFont="1" applyFill="1" applyBorder="1" applyAlignment="1">
      <alignment vertical="center" shrinkToFit="1"/>
    </xf>
    <xf numFmtId="0" fontId="6" fillId="4" borderId="174" xfId="0" applyFont="1" applyFill="1" applyBorder="1" applyAlignment="1">
      <alignment vertical="center" shrinkToFit="1"/>
    </xf>
    <xf numFmtId="0" fontId="6" fillId="4" borderId="175" xfId="0" applyFont="1" applyFill="1" applyBorder="1" applyAlignment="1">
      <alignment vertical="center" shrinkToFit="1"/>
    </xf>
    <xf numFmtId="0" fontId="6" fillId="4" borderId="176" xfId="0" applyFont="1" applyFill="1" applyBorder="1" applyAlignment="1">
      <alignment vertical="center" shrinkToFit="1"/>
    </xf>
    <xf numFmtId="0" fontId="6" fillId="4" borderId="177" xfId="0" applyFont="1" applyFill="1" applyBorder="1" applyAlignment="1">
      <alignment vertical="center" shrinkToFit="1"/>
    </xf>
    <xf numFmtId="0" fontId="8" fillId="0" borderId="178" xfId="0" applyFont="1" applyBorder="1" applyAlignment="1">
      <alignment horizontal="center" vertical="center" textRotation="90"/>
    </xf>
    <xf numFmtId="177" fontId="7" fillId="11" borderId="19" xfId="0" applyNumberFormat="1" applyFont="1" applyFill="1" applyBorder="1">
      <alignment vertical="center"/>
    </xf>
    <xf numFmtId="0" fontId="6" fillId="11" borderId="164" xfId="0" applyFont="1" applyFill="1" applyBorder="1" applyAlignment="1">
      <alignment vertical="center" shrinkToFit="1"/>
    </xf>
    <xf numFmtId="38" fontId="7" fillId="11" borderId="55" xfId="1" applyFont="1" applyFill="1" applyBorder="1">
      <alignment vertical="center"/>
    </xf>
    <xf numFmtId="38" fontId="7" fillId="11" borderId="65" xfId="1" applyFont="1" applyFill="1" applyBorder="1">
      <alignment vertical="center"/>
    </xf>
    <xf numFmtId="14" fontId="7" fillId="11" borderId="55" xfId="0" applyNumberFormat="1" applyFont="1" applyFill="1" applyBorder="1" applyAlignment="1">
      <alignment horizontal="right" vertical="center"/>
    </xf>
    <xf numFmtId="14" fontId="7" fillId="11" borderId="49" xfId="0" applyNumberFormat="1" applyFont="1" applyFill="1" applyBorder="1" applyAlignment="1">
      <alignment horizontal="right" vertical="center"/>
    </xf>
    <xf numFmtId="0" fontId="6" fillId="11" borderId="55" xfId="0" applyFont="1" applyFill="1" applyBorder="1" applyAlignment="1">
      <alignment horizontal="center" vertical="center"/>
    </xf>
    <xf numFmtId="178" fontId="7" fillId="11" borderId="65" xfId="2" applyNumberFormat="1" applyFont="1" applyFill="1" applyBorder="1" applyAlignment="1">
      <alignment vertical="center"/>
    </xf>
    <xf numFmtId="0" fontId="6" fillId="11" borderId="165" xfId="0" applyFont="1" applyFill="1" applyBorder="1" applyAlignment="1">
      <alignment vertical="center" shrinkToFit="1"/>
    </xf>
    <xf numFmtId="38" fontId="7" fillId="11" borderId="1" xfId="1" applyFont="1" applyFill="1" applyBorder="1">
      <alignment vertical="center"/>
    </xf>
    <xf numFmtId="0" fontId="6" fillId="11" borderId="166" xfId="0" applyFont="1" applyFill="1" applyBorder="1" applyAlignment="1">
      <alignment vertical="center" shrinkToFit="1"/>
    </xf>
    <xf numFmtId="38" fontId="7" fillId="11" borderId="108" xfId="1" applyFont="1" applyFill="1" applyBorder="1">
      <alignment vertical="center"/>
    </xf>
    <xf numFmtId="0" fontId="6" fillId="11" borderId="167" xfId="0" applyFont="1" applyFill="1" applyBorder="1" applyAlignment="1">
      <alignment vertical="center" shrinkToFit="1"/>
    </xf>
    <xf numFmtId="178" fontId="7" fillId="11" borderId="65" xfId="2" applyNumberFormat="1" applyFont="1" applyFill="1" applyBorder="1">
      <alignment vertical="center"/>
    </xf>
    <xf numFmtId="14" fontId="7" fillId="11" borderId="55" xfId="0" applyNumberFormat="1" applyFont="1" applyFill="1" applyBorder="1">
      <alignment vertical="center"/>
    </xf>
    <xf numFmtId="14" fontId="7" fillId="11" borderId="49" xfId="0" applyNumberFormat="1" applyFont="1" applyFill="1" applyBorder="1">
      <alignment vertical="center"/>
    </xf>
    <xf numFmtId="178" fontId="7" fillId="11" borderId="65" xfId="2" applyNumberFormat="1" applyFont="1" applyFill="1" applyBorder="1" applyAlignment="1">
      <alignment horizontal="right" vertical="center"/>
    </xf>
    <xf numFmtId="38" fontId="7" fillId="11" borderId="49" xfId="1" applyFont="1" applyFill="1" applyBorder="1">
      <alignment vertical="center"/>
    </xf>
    <xf numFmtId="177" fontId="7" fillId="11" borderId="49" xfId="0" applyNumberFormat="1" applyFont="1" applyFill="1" applyBorder="1">
      <alignment vertical="center"/>
    </xf>
    <xf numFmtId="0" fontId="6" fillId="11" borderId="56" xfId="0" applyFont="1" applyFill="1" applyBorder="1" applyAlignment="1">
      <alignment horizontal="center" vertical="center"/>
    </xf>
    <xf numFmtId="178" fontId="7" fillId="11" borderId="49" xfId="2" applyNumberFormat="1" applyFont="1" applyFill="1" applyBorder="1" applyAlignment="1">
      <alignment horizontal="right" vertical="center"/>
    </xf>
    <xf numFmtId="0" fontId="6" fillId="11" borderId="162" xfId="0" applyFont="1" applyFill="1" applyBorder="1" applyAlignment="1">
      <alignment vertical="center" shrinkToFit="1"/>
    </xf>
    <xf numFmtId="38" fontId="7" fillId="11" borderId="63" xfId="1" applyFont="1" applyFill="1" applyBorder="1">
      <alignment vertical="center"/>
    </xf>
    <xf numFmtId="0" fontId="6" fillId="11" borderId="161" xfId="0" applyFont="1" applyFill="1" applyBorder="1" applyAlignment="1">
      <alignment vertical="center" shrinkToFit="1"/>
    </xf>
    <xf numFmtId="38" fontId="7" fillId="11" borderId="77" xfId="1" applyFont="1" applyFill="1" applyBorder="1">
      <alignment vertical="center"/>
    </xf>
    <xf numFmtId="14" fontId="7" fillId="11" borderId="63" xfId="0" applyNumberFormat="1" applyFont="1" applyFill="1" applyBorder="1">
      <alignment vertical="center"/>
    </xf>
    <xf numFmtId="177" fontId="7" fillId="11" borderId="63" xfId="0" applyNumberFormat="1" applyFont="1" applyFill="1" applyBorder="1">
      <alignment vertical="center"/>
    </xf>
    <xf numFmtId="0" fontId="6" fillId="11" borderId="63" xfId="0" applyFont="1" applyFill="1" applyBorder="1" applyAlignment="1">
      <alignment horizontal="center" vertical="center"/>
    </xf>
    <xf numFmtId="178" fontId="7" fillId="11" borderId="63" xfId="2" applyNumberFormat="1" applyFont="1" applyFill="1" applyBorder="1" applyAlignment="1">
      <alignment horizontal="right" vertical="center"/>
    </xf>
    <xf numFmtId="0" fontId="6" fillId="11" borderId="158" xfId="0" applyFont="1" applyFill="1" applyBorder="1" applyAlignment="1">
      <alignment vertical="center" shrinkToFit="1"/>
    </xf>
    <xf numFmtId="181" fontId="7" fillId="11" borderId="155" xfId="1" applyNumberFormat="1" applyFont="1" applyFill="1" applyBorder="1" applyAlignment="1">
      <alignment vertical="center"/>
    </xf>
    <xf numFmtId="14" fontId="7" fillId="11" borderId="155" xfId="0" applyNumberFormat="1" applyFont="1" applyFill="1" applyBorder="1">
      <alignment vertical="center"/>
    </xf>
    <xf numFmtId="14" fontId="7" fillId="11" borderId="155" xfId="0" applyNumberFormat="1" applyFont="1" applyFill="1" applyBorder="1" applyAlignment="1">
      <alignment horizontal="right" vertical="center" wrapText="1"/>
    </xf>
    <xf numFmtId="177" fontId="7" fillId="11" borderId="155" xfId="0" applyNumberFormat="1" applyFont="1" applyFill="1" applyBorder="1">
      <alignment vertical="center"/>
    </xf>
    <xf numFmtId="0" fontId="6" fillId="11" borderId="155" xfId="0" applyFont="1" applyFill="1" applyBorder="1" applyAlignment="1">
      <alignment horizontal="center" vertical="center"/>
    </xf>
    <xf numFmtId="178" fontId="7" fillId="11" borderId="155" xfId="2" applyNumberFormat="1" applyFont="1" applyFill="1" applyBorder="1" applyAlignment="1">
      <alignment horizontal="right" vertical="center"/>
    </xf>
    <xf numFmtId="0" fontId="6" fillId="8" borderId="164" xfId="0" applyFont="1" applyFill="1" applyBorder="1" applyAlignment="1">
      <alignment vertical="center" shrinkToFit="1"/>
    </xf>
    <xf numFmtId="38" fontId="7" fillId="8" borderId="55" xfId="1" applyFont="1" applyFill="1" applyBorder="1">
      <alignment vertical="center"/>
    </xf>
    <xf numFmtId="38" fontId="7" fillId="8" borderId="65" xfId="1" applyFont="1" applyFill="1" applyBorder="1">
      <alignment vertical="center"/>
    </xf>
    <xf numFmtId="14" fontId="7" fillId="8" borderId="55" xfId="0" applyNumberFormat="1" applyFont="1" applyFill="1" applyBorder="1" applyAlignment="1">
      <alignment horizontal="right" vertical="center"/>
    </xf>
    <xf numFmtId="14" fontId="7" fillId="8" borderId="49" xfId="0" applyNumberFormat="1" applyFont="1" applyFill="1" applyBorder="1" applyAlignment="1">
      <alignment horizontal="right" vertical="center"/>
    </xf>
    <xf numFmtId="177" fontId="7" fillId="8" borderId="19" xfId="0" applyNumberFormat="1" applyFont="1" applyFill="1" applyBorder="1">
      <alignment vertical="center"/>
    </xf>
    <xf numFmtId="0" fontId="6" fillId="8" borderId="55" xfId="0" applyFont="1" applyFill="1" applyBorder="1" applyAlignment="1">
      <alignment horizontal="center" vertical="center"/>
    </xf>
    <xf numFmtId="178" fontId="7" fillId="8" borderId="65" xfId="2" applyNumberFormat="1" applyFont="1" applyFill="1" applyBorder="1" applyAlignment="1">
      <alignment vertical="center"/>
    </xf>
    <xf numFmtId="0" fontId="6" fillId="8" borderId="162" xfId="0" applyFont="1" applyFill="1" applyBorder="1" applyAlignment="1">
      <alignment vertical="center" shrinkToFit="1"/>
    </xf>
    <xf numFmtId="38" fontId="7" fillId="8" borderId="58" xfId="1" applyFont="1" applyFill="1" applyBorder="1">
      <alignment vertical="center"/>
    </xf>
    <xf numFmtId="0" fontId="6" fillId="8" borderId="161" xfId="0" applyFont="1" applyFill="1" applyBorder="1" applyAlignment="1">
      <alignment vertical="center" shrinkToFit="1"/>
    </xf>
    <xf numFmtId="38" fontId="7" fillId="8" borderId="77" xfId="1" applyFont="1" applyFill="1" applyBorder="1">
      <alignment vertical="center"/>
    </xf>
    <xf numFmtId="0" fontId="6" fillId="8" borderId="167" xfId="0" applyFont="1" applyFill="1" applyBorder="1" applyAlignment="1">
      <alignment vertical="center" shrinkToFit="1"/>
    </xf>
    <xf numFmtId="178" fontId="7" fillId="8" borderId="65" xfId="2" applyNumberFormat="1" applyFont="1" applyFill="1" applyBorder="1">
      <alignment vertical="center"/>
    </xf>
    <xf numFmtId="0" fontId="6" fillId="8" borderId="168" xfId="0" applyFont="1" applyFill="1" applyBorder="1" applyAlignment="1">
      <alignment vertical="center" shrinkToFit="1"/>
    </xf>
    <xf numFmtId="38" fontId="7" fillId="8" borderId="56" xfId="1" applyFont="1" applyFill="1" applyBorder="1">
      <alignment vertical="center"/>
    </xf>
    <xf numFmtId="38" fontId="7" fillId="8" borderId="66" xfId="1" applyFont="1" applyFill="1" applyBorder="1">
      <alignment vertical="center"/>
    </xf>
    <xf numFmtId="14" fontId="7" fillId="8" borderId="56" xfId="0" applyNumberFormat="1" applyFont="1" applyFill="1" applyBorder="1" applyAlignment="1">
      <alignment horizontal="right" vertical="center"/>
    </xf>
    <xf numFmtId="14" fontId="7" fillId="8" borderId="63" xfId="0" applyNumberFormat="1" applyFont="1" applyFill="1" applyBorder="1" applyAlignment="1">
      <alignment horizontal="right" vertical="center"/>
    </xf>
    <xf numFmtId="177" fontId="7" fillId="8" borderId="20" xfId="0" applyNumberFormat="1" applyFont="1" applyFill="1" applyBorder="1">
      <alignment vertical="center"/>
    </xf>
    <xf numFmtId="0" fontId="6" fillId="8" borderId="56" xfId="0" applyFont="1" applyFill="1" applyBorder="1" applyAlignment="1">
      <alignment horizontal="center" vertical="center"/>
    </xf>
    <xf numFmtId="178" fontId="7" fillId="8" borderId="66" xfId="2" applyNumberFormat="1" applyFont="1" applyFill="1" applyBorder="1">
      <alignment vertical="center"/>
    </xf>
    <xf numFmtId="38" fontId="7" fillId="8" borderId="49" xfId="1" applyFont="1" applyFill="1" applyBorder="1">
      <alignment vertical="center"/>
    </xf>
    <xf numFmtId="14" fontId="7" fillId="8" borderId="49" xfId="0" applyNumberFormat="1" applyFont="1" applyFill="1" applyBorder="1">
      <alignment vertical="center"/>
    </xf>
    <xf numFmtId="177" fontId="7" fillId="8" borderId="49" xfId="0" applyNumberFormat="1" applyFont="1" applyFill="1" applyBorder="1">
      <alignment vertical="center"/>
    </xf>
    <xf numFmtId="178" fontId="7" fillId="8" borderId="49" xfId="2" applyNumberFormat="1" applyFont="1" applyFill="1" applyBorder="1" applyAlignment="1">
      <alignment horizontal="right" vertical="center"/>
    </xf>
    <xf numFmtId="38" fontId="7" fillId="8" borderId="63" xfId="1" applyFont="1" applyFill="1" applyBorder="1">
      <alignment vertical="center"/>
    </xf>
    <xf numFmtId="0" fontId="6" fillId="8" borderId="49" xfId="0" applyFont="1" applyFill="1" applyBorder="1" applyAlignment="1">
      <alignment horizontal="center" vertical="center"/>
    </xf>
    <xf numFmtId="182" fontId="7" fillId="0" borderId="155" xfId="4" applyNumberFormat="1" applyFont="1" applyFill="1" applyBorder="1" applyAlignment="1">
      <alignment vertical="center"/>
    </xf>
    <xf numFmtId="180" fontId="7" fillId="0" borderId="155" xfId="3" applyNumberFormat="1" applyFont="1" applyBorder="1" applyAlignment="1">
      <alignment horizontal="center" vertical="center"/>
    </xf>
    <xf numFmtId="0" fontId="6" fillId="0" borderId="155" xfId="3" applyFont="1" applyBorder="1" applyAlignment="1">
      <alignment vertical="center" shrinkToFit="1"/>
    </xf>
    <xf numFmtId="0" fontId="6" fillId="0" borderId="155" xfId="3" applyFont="1" applyBorder="1" applyAlignment="1">
      <alignment horizontal="left" vertical="center" shrinkToFit="1"/>
    </xf>
    <xf numFmtId="0" fontId="6" fillId="0" borderId="155" xfId="3" applyFont="1" applyBorder="1" applyAlignment="1">
      <alignment vertical="center" wrapText="1" shrinkToFit="1"/>
    </xf>
    <xf numFmtId="0" fontId="4" fillId="4" borderId="169" xfId="0" applyFont="1" applyFill="1" applyBorder="1" applyAlignment="1">
      <alignment vertical="center" shrinkToFit="1"/>
    </xf>
    <xf numFmtId="0" fontId="4" fillId="4" borderId="182" xfId="0" applyFont="1" applyFill="1" applyBorder="1" applyAlignment="1">
      <alignment vertical="center" shrinkToFit="1"/>
    </xf>
    <xf numFmtId="38" fontId="7" fillId="4" borderId="183" xfId="1" applyFont="1" applyFill="1" applyBorder="1">
      <alignment vertical="center"/>
    </xf>
    <xf numFmtId="38" fontId="7" fillId="0" borderId="184" xfId="1" applyFont="1" applyFill="1" applyBorder="1">
      <alignment vertical="center"/>
    </xf>
    <xf numFmtId="0" fontId="6" fillId="0" borderId="186" xfId="3" applyFont="1" applyBorder="1" applyAlignment="1">
      <alignment horizontal="left" vertical="center" shrinkToFit="1"/>
    </xf>
    <xf numFmtId="0" fontId="6" fillId="0" borderId="187" xfId="3" applyFont="1" applyBorder="1" applyAlignment="1">
      <alignment horizontal="left" vertical="center" shrinkToFit="1"/>
    </xf>
    <xf numFmtId="0" fontId="6" fillId="0" borderId="188" xfId="3" applyFont="1" applyBorder="1" applyAlignment="1">
      <alignment horizontal="left" vertical="center" shrinkToFit="1"/>
    </xf>
    <xf numFmtId="0" fontId="8" fillId="2" borderId="189" xfId="0" applyFont="1" applyFill="1" applyBorder="1" applyAlignment="1">
      <alignment horizontal="center" vertical="center"/>
    </xf>
    <xf numFmtId="0" fontId="8" fillId="2" borderId="190" xfId="0" applyFont="1" applyFill="1" applyBorder="1" applyAlignment="1">
      <alignment horizontal="center" vertical="center"/>
    </xf>
    <xf numFmtId="0" fontId="8" fillId="2" borderId="191" xfId="0" applyFont="1" applyFill="1" applyBorder="1" applyAlignment="1">
      <alignment horizontal="center" vertical="center"/>
    </xf>
    <xf numFmtId="38" fontId="7" fillId="0" borderId="186" xfId="1" applyFont="1" applyFill="1" applyBorder="1" applyAlignment="1">
      <alignment vertical="center"/>
    </xf>
    <xf numFmtId="38" fontId="7" fillId="0" borderId="187" xfId="1" applyFont="1" applyFill="1" applyBorder="1" applyAlignment="1">
      <alignment vertical="center"/>
    </xf>
    <xf numFmtId="38" fontId="7" fillId="0" borderId="155" xfId="1" applyFont="1" applyFill="1" applyBorder="1" applyAlignment="1">
      <alignment vertical="center"/>
    </xf>
    <xf numFmtId="38" fontId="7" fillId="0" borderId="188" xfId="1" applyFont="1" applyFill="1" applyBorder="1" applyAlignment="1">
      <alignment vertical="center"/>
    </xf>
    <xf numFmtId="14" fontId="7" fillId="0" borderId="155" xfId="3" applyNumberFormat="1" applyFont="1" applyBorder="1" applyAlignment="1">
      <alignment horizontal="right" vertical="center"/>
    </xf>
    <xf numFmtId="178" fontId="7" fillId="0" borderId="155" xfId="5" applyNumberFormat="1" applyFont="1" applyFill="1" applyBorder="1" applyAlignment="1">
      <alignment horizontal="right" vertical="center"/>
    </xf>
    <xf numFmtId="178" fontId="7" fillId="0" borderId="155" xfId="3" applyNumberFormat="1" applyFont="1" applyBorder="1" applyAlignment="1">
      <alignment horizontal="right" vertical="center" wrapText="1"/>
    </xf>
    <xf numFmtId="177" fontId="7" fillId="0" borderId="155" xfId="3" applyNumberFormat="1" applyFont="1" applyBorder="1" applyAlignment="1">
      <alignment horizontal="right" vertical="center" wrapText="1"/>
    </xf>
    <xf numFmtId="177" fontId="7" fillId="0" borderId="155" xfId="1" applyNumberFormat="1" applyFont="1" applyFill="1" applyBorder="1" applyAlignment="1">
      <alignment horizontal="right" vertical="center"/>
    </xf>
    <xf numFmtId="0" fontId="6" fillId="8" borderId="185" xfId="3" applyFont="1" applyFill="1" applyBorder="1" applyAlignment="1">
      <alignment horizontal="left" vertical="center" shrinkToFit="1"/>
    </xf>
    <xf numFmtId="38" fontId="7" fillId="8" borderId="185" xfId="1" applyFont="1" applyFill="1" applyBorder="1" applyAlignment="1">
      <alignment vertical="center"/>
    </xf>
    <xf numFmtId="0" fontId="6" fillId="8" borderId="186" xfId="3" applyFont="1" applyFill="1" applyBorder="1" applyAlignment="1">
      <alignment horizontal="left" vertical="center" shrinkToFit="1"/>
    </xf>
    <xf numFmtId="38" fontId="7" fillId="8" borderId="186" xfId="1" applyFont="1" applyFill="1" applyBorder="1" applyAlignment="1">
      <alignment vertical="center"/>
    </xf>
    <xf numFmtId="0" fontId="6" fillId="8" borderId="187" xfId="3" applyFont="1" applyFill="1" applyBorder="1" applyAlignment="1">
      <alignment horizontal="left" vertical="center" shrinkToFit="1"/>
    </xf>
    <xf numFmtId="38" fontId="7" fillId="8" borderId="187" xfId="1" applyFont="1" applyFill="1" applyBorder="1" applyAlignment="1">
      <alignment vertical="center"/>
    </xf>
    <xf numFmtId="0" fontId="6" fillId="8" borderId="155" xfId="3" applyFont="1" applyFill="1" applyBorder="1" applyAlignment="1">
      <alignment vertical="center" shrinkToFit="1"/>
    </xf>
    <xf numFmtId="38" fontId="7" fillId="8" borderId="155" xfId="1" applyFont="1" applyFill="1" applyBorder="1" applyAlignment="1">
      <alignment vertical="center"/>
    </xf>
    <xf numFmtId="180" fontId="7" fillId="8" borderId="155" xfId="3" applyNumberFormat="1" applyFont="1" applyFill="1" applyBorder="1" applyAlignment="1">
      <alignment horizontal="center" vertical="center"/>
    </xf>
    <xf numFmtId="0" fontId="6" fillId="8" borderId="155" xfId="3" applyFont="1" applyFill="1" applyBorder="1" applyAlignment="1">
      <alignment horizontal="left" vertical="center" shrinkToFit="1"/>
    </xf>
    <xf numFmtId="0" fontId="6" fillId="8" borderId="187" xfId="3" applyFont="1" applyFill="1" applyBorder="1" applyAlignment="1">
      <alignment vertical="center" shrinkToFit="1"/>
    </xf>
    <xf numFmtId="0" fontId="6" fillId="8" borderId="186" xfId="3" applyFont="1" applyFill="1" applyBorder="1" applyAlignment="1">
      <alignment vertical="center" shrinkToFit="1"/>
    </xf>
    <xf numFmtId="0" fontId="6" fillId="8" borderId="155" xfId="3" applyFont="1" applyFill="1" applyBorder="1" applyAlignment="1">
      <alignment vertical="center" wrapText="1" shrinkToFit="1"/>
    </xf>
    <xf numFmtId="0" fontId="6" fillId="8" borderId="188" xfId="3" applyFont="1" applyFill="1" applyBorder="1" applyAlignment="1">
      <alignment horizontal="left" vertical="center" shrinkToFit="1"/>
    </xf>
    <xf numFmtId="38" fontId="7" fillId="8" borderId="188" xfId="1" applyFont="1" applyFill="1" applyBorder="1" applyAlignment="1">
      <alignment vertical="center"/>
    </xf>
    <xf numFmtId="178" fontId="7" fillId="8" borderId="155" xfId="3" applyNumberFormat="1" applyFont="1" applyFill="1" applyBorder="1" applyAlignment="1">
      <alignment horizontal="right" vertical="center" wrapText="1"/>
    </xf>
    <xf numFmtId="14" fontId="7" fillId="0" borderId="155" xfId="3" applyNumberFormat="1" applyFont="1" applyBorder="1" applyAlignment="1">
      <alignment horizontal="right" vertical="center" wrapText="1"/>
    </xf>
    <xf numFmtId="178" fontId="7" fillId="0" borderId="155" xfId="5" applyNumberFormat="1" applyFont="1" applyFill="1" applyBorder="1" applyAlignment="1">
      <alignment horizontal="center" vertical="center"/>
    </xf>
    <xf numFmtId="0" fontId="7" fillId="0" borderId="155" xfId="3" applyFont="1" applyBorder="1" applyAlignment="1">
      <alignment horizontal="center" vertical="center"/>
    </xf>
    <xf numFmtId="177" fontId="7" fillId="8" borderId="155" xfId="1" applyNumberFormat="1" applyFont="1" applyFill="1" applyBorder="1" applyAlignment="1">
      <alignment horizontal="right" vertical="center"/>
    </xf>
    <xf numFmtId="178" fontId="7" fillId="0" borderId="155" xfId="5" applyNumberFormat="1" applyFont="1" applyFill="1" applyBorder="1" applyAlignment="1">
      <alignment horizontal="right" vertical="center" wrapText="1"/>
    </xf>
    <xf numFmtId="14" fontId="7" fillId="8" borderId="155" xfId="3" applyNumberFormat="1" applyFont="1" applyFill="1" applyBorder="1" applyAlignment="1">
      <alignment horizontal="right" vertical="center"/>
    </xf>
    <xf numFmtId="177" fontId="7" fillId="8" borderId="155" xfId="3" applyNumberFormat="1" applyFont="1" applyFill="1" applyBorder="1" applyAlignment="1">
      <alignment horizontal="right" vertical="center" wrapText="1"/>
    </xf>
    <xf numFmtId="178" fontId="7" fillId="8" borderId="155" xfId="5" applyNumberFormat="1" applyFont="1" applyFill="1" applyBorder="1" applyAlignment="1">
      <alignment horizontal="center" vertical="center"/>
    </xf>
    <xf numFmtId="178" fontId="7" fillId="8" borderId="155" xfId="5" applyNumberFormat="1" applyFont="1" applyFill="1" applyBorder="1" applyAlignment="1">
      <alignment horizontal="right" vertical="center"/>
    </xf>
    <xf numFmtId="14" fontId="7" fillId="8" borderId="155" xfId="3" applyNumberFormat="1" applyFont="1" applyFill="1" applyBorder="1" applyAlignment="1">
      <alignment horizontal="right" vertical="center" wrapText="1"/>
    </xf>
    <xf numFmtId="0" fontId="7" fillId="8" borderId="155" xfId="3" applyFont="1" applyFill="1" applyBorder="1" applyAlignment="1">
      <alignment horizontal="center" vertical="center"/>
    </xf>
    <xf numFmtId="182" fontId="7" fillId="8" borderId="155" xfId="4" applyNumberFormat="1" applyFont="1" applyFill="1" applyBorder="1" applyAlignment="1">
      <alignment vertical="center"/>
    </xf>
    <xf numFmtId="178" fontId="7" fillId="8" borderId="155" xfId="5" applyNumberFormat="1" applyFont="1" applyFill="1" applyBorder="1" applyAlignment="1">
      <alignment horizontal="right" vertical="center" wrapText="1"/>
    </xf>
    <xf numFmtId="177" fontId="7" fillId="8" borderId="155" xfId="1" applyNumberFormat="1" applyFont="1" applyFill="1" applyBorder="1" applyAlignment="1">
      <alignment horizontal="right" vertical="center" wrapText="1"/>
    </xf>
    <xf numFmtId="177" fontId="7" fillId="0" borderId="155" xfId="1" applyNumberFormat="1" applyFont="1" applyFill="1" applyBorder="1" applyAlignment="1">
      <alignment horizontal="right" vertical="center" wrapText="1"/>
    </xf>
    <xf numFmtId="0" fontId="0" fillId="7" borderId="0" xfId="0" applyFill="1">
      <alignment vertical="center"/>
    </xf>
    <xf numFmtId="184" fontId="0" fillId="7" borderId="0" xfId="0" applyNumberFormat="1" applyFill="1">
      <alignment vertical="center"/>
    </xf>
    <xf numFmtId="178" fontId="0" fillId="7" borderId="0" xfId="0" applyNumberFormat="1" applyFill="1">
      <alignment vertical="center"/>
    </xf>
    <xf numFmtId="0" fontId="6" fillId="12" borderId="155" xfId="3" applyFont="1" applyFill="1" applyBorder="1" applyAlignment="1">
      <alignment horizontal="left" vertical="center" shrinkToFit="1"/>
    </xf>
    <xf numFmtId="38" fontId="7" fillId="12" borderId="155" xfId="1" applyFont="1" applyFill="1" applyBorder="1" applyAlignment="1">
      <alignment vertical="center"/>
    </xf>
    <xf numFmtId="182" fontId="7" fillId="12" borderId="155" xfId="4" applyNumberFormat="1" applyFont="1" applyFill="1" applyBorder="1" applyAlignment="1">
      <alignment vertical="center"/>
    </xf>
    <xf numFmtId="14" fontId="7" fillId="12" borderId="155" xfId="3" applyNumberFormat="1" applyFont="1" applyFill="1" applyBorder="1" applyAlignment="1">
      <alignment horizontal="right" vertical="center" wrapText="1"/>
    </xf>
    <xf numFmtId="177" fontId="7" fillId="12" borderId="155" xfId="3" applyNumberFormat="1" applyFont="1" applyFill="1" applyBorder="1" applyAlignment="1">
      <alignment horizontal="right" vertical="center" wrapText="1"/>
    </xf>
    <xf numFmtId="178" fontId="7" fillId="12" borderId="155" xfId="5" applyNumberFormat="1" applyFont="1" applyFill="1" applyBorder="1" applyAlignment="1">
      <alignment horizontal="center" vertical="center"/>
    </xf>
    <xf numFmtId="178" fontId="7" fillId="12" borderId="155" xfId="5" applyNumberFormat="1" applyFont="1" applyFill="1" applyBorder="1" applyAlignment="1">
      <alignment horizontal="right" vertical="center" wrapText="1"/>
    </xf>
    <xf numFmtId="177" fontId="7" fillId="12" borderId="155" xfId="1" applyNumberFormat="1" applyFont="1" applyFill="1" applyBorder="1" applyAlignment="1">
      <alignment horizontal="right" vertical="center" wrapText="1"/>
    </xf>
    <xf numFmtId="0" fontId="7" fillId="12" borderId="155" xfId="3" applyFont="1" applyFill="1" applyBorder="1" applyAlignment="1">
      <alignment horizontal="center" vertical="center"/>
    </xf>
    <xf numFmtId="0" fontId="6" fillId="7" borderId="155" xfId="3" applyFont="1" applyFill="1" applyBorder="1" applyAlignment="1">
      <alignment vertical="center" shrinkToFit="1"/>
    </xf>
    <xf numFmtId="38" fontId="7" fillId="7" borderId="155" xfId="1" applyFont="1" applyFill="1" applyBorder="1" applyAlignment="1">
      <alignment vertical="center"/>
    </xf>
    <xf numFmtId="182" fontId="7" fillId="7" borderId="155" xfId="4" applyNumberFormat="1" applyFont="1" applyFill="1" applyBorder="1" applyAlignment="1">
      <alignment vertical="center"/>
    </xf>
    <xf numFmtId="14" fontId="7" fillId="7" borderId="155" xfId="3" applyNumberFormat="1" applyFont="1" applyFill="1" applyBorder="1" applyAlignment="1">
      <alignment horizontal="right" vertical="center"/>
    </xf>
    <xf numFmtId="177" fontId="7" fillId="7" borderId="155" xfId="3" applyNumberFormat="1" applyFont="1" applyFill="1" applyBorder="1" applyAlignment="1">
      <alignment horizontal="right" vertical="center" wrapText="1"/>
    </xf>
    <xf numFmtId="178" fontId="7" fillId="7" borderId="155" xfId="5" applyNumberFormat="1" applyFont="1" applyFill="1" applyBorder="1" applyAlignment="1">
      <alignment horizontal="center" vertical="center"/>
    </xf>
    <xf numFmtId="178" fontId="7" fillId="7" borderId="155" xfId="5" applyNumberFormat="1" applyFont="1" applyFill="1" applyBorder="1" applyAlignment="1">
      <alignment horizontal="right" vertical="center"/>
    </xf>
    <xf numFmtId="177" fontId="7" fillId="7" borderId="155" xfId="1" applyNumberFormat="1" applyFont="1" applyFill="1" applyBorder="1" applyAlignment="1">
      <alignment horizontal="right" vertical="center"/>
    </xf>
    <xf numFmtId="0" fontId="6" fillId="7" borderId="187" xfId="3" applyFont="1" applyFill="1" applyBorder="1" applyAlignment="1">
      <alignment horizontal="left" vertical="center" shrinkToFit="1"/>
    </xf>
    <xf numFmtId="38" fontId="7" fillId="7" borderId="187" xfId="1" applyFont="1" applyFill="1" applyBorder="1" applyAlignment="1">
      <alignment vertical="center"/>
    </xf>
    <xf numFmtId="0" fontId="6" fillId="7" borderId="186" xfId="3" applyFont="1" applyFill="1" applyBorder="1" applyAlignment="1">
      <alignment horizontal="left" vertical="center" shrinkToFit="1"/>
    </xf>
    <xf numFmtId="38" fontId="7" fillId="7" borderId="186" xfId="1" applyFont="1" applyFill="1" applyBorder="1" applyAlignment="1">
      <alignment vertical="center"/>
    </xf>
    <xf numFmtId="0" fontId="6" fillId="7" borderId="187" xfId="3" applyFont="1" applyFill="1" applyBorder="1" applyAlignment="1">
      <alignment vertical="center" shrinkToFit="1"/>
    </xf>
    <xf numFmtId="0" fontId="6" fillId="7" borderId="186" xfId="3" applyFont="1" applyFill="1" applyBorder="1" applyAlignment="1">
      <alignment vertical="center" shrinkToFit="1"/>
    </xf>
    <xf numFmtId="0" fontId="6" fillId="7" borderId="155" xfId="3" applyFont="1" applyFill="1" applyBorder="1" applyAlignment="1">
      <alignment vertical="center" wrapText="1" shrinkToFit="1"/>
    </xf>
    <xf numFmtId="0" fontId="6" fillId="7" borderId="188" xfId="3" applyFont="1" applyFill="1" applyBorder="1" applyAlignment="1">
      <alignment horizontal="left" vertical="center" shrinkToFit="1"/>
    </xf>
    <xf numFmtId="38" fontId="7" fillId="7" borderId="188" xfId="1" applyFont="1" applyFill="1" applyBorder="1" applyAlignment="1">
      <alignment vertical="center"/>
    </xf>
    <xf numFmtId="180" fontId="7" fillId="7" borderId="155" xfId="3" applyNumberFormat="1" applyFont="1" applyFill="1" applyBorder="1" applyAlignment="1">
      <alignment horizontal="center" vertical="center"/>
    </xf>
    <xf numFmtId="0" fontId="6" fillId="7" borderId="155" xfId="3" applyFont="1" applyFill="1" applyBorder="1" applyAlignment="1">
      <alignment horizontal="left" vertical="center" shrinkToFit="1"/>
    </xf>
    <xf numFmtId="14" fontId="7" fillId="7" borderId="155" xfId="3" applyNumberFormat="1" applyFont="1" applyFill="1" applyBorder="1" applyAlignment="1">
      <alignment horizontal="right" vertical="center" wrapText="1"/>
    </xf>
    <xf numFmtId="178" fontId="7" fillId="7" borderId="155" xfId="3" applyNumberFormat="1" applyFont="1" applyFill="1" applyBorder="1" applyAlignment="1">
      <alignment horizontal="right" vertical="center" wrapText="1"/>
    </xf>
    <xf numFmtId="177" fontId="7" fillId="7" borderId="155" xfId="1" applyNumberFormat="1" applyFont="1" applyFill="1" applyBorder="1" applyAlignment="1">
      <alignment horizontal="right" vertical="center" wrapText="1"/>
    </xf>
    <xf numFmtId="0" fontId="7" fillId="7" borderId="155" xfId="3" applyFont="1" applyFill="1" applyBorder="1" applyAlignment="1">
      <alignment horizontal="center" vertical="center"/>
    </xf>
    <xf numFmtId="178" fontId="7" fillId="7" borderId="155" xfId="5" applyNumberFormat="1" applyFont="1" applyFill="1" applyBorder="1" applyAlignment="1">
      <alignment horizontal="right" vertical="center" wrapText="1"/>
    </xf>
    <xf numFmtId="0" fontId="6" fillId="12" borderId="155" xfId="3" applyFont="1" applyFill="1" applyBorder="1" applyAlignment="1">
      <alignment vertical="center" shrinkToFit="1"/>
    </xf>
    <xf numFmtId="14" fontId="7" fillId="12" borderId="155" xfId="3" applyNumberFormat="1" applyFont="1" applyFill="1" applyBorder="1" applyAlignment="1">
      <alignment horizontal="right" vertical="center"/>
    </xf>
    <xf numFmtId="180" fontId="7" fillId="12" borderId="155" xfId="3" applyNumberFormat="1" applyFont="1" applyFill="1" applyBorder="1" applyAlignment="1">
      <alignment horizontal="center" vertical="center"/>
    </xf>
    <xf numFmtId="178" fontId="7" fillId="12" borderId="155" xfId="5" applyNumberFormat="1" applyFont="1" applyFill="1" applyBorder="1" applyAlignment="1">
      <alignment horizontal="right" vertical="center"/>
    </xf>
    <xf numFmtId="177" fontId="7" fillId="12" borderId="155" xfId="1" applyNumberFormat="1" applyFont="1" applyFill="1" applyBorder="1" applyAlignment="1">
      <alignment horizontal="right" vertical="center"/>
    </xf>
    <xf numFmtId="0" fontId="6" fillId="12" borderId="187" xfId="3" applyFont="1" applyFill="1" applyBorder="1" applyAlignment="1">
      <alignment horizontal="left" vertical="center" shrinkToFit="1"/>
    </xf>
    <xf numFmtId="38" fontId="7" fillId="12" borderId="187" xfId="1" applyFont="1" applyFill="1" applyBorder="1" applyAlignment="1">
      <alignment vertical="center"/>
    </xf>
    <xf numFmtId="0" fontId="6" fillId="12" borderId="186" xfId="3" applyFont="1" applyFill="1" applyBorder="1" applyAlignment="1">
      <alignment horizontal="left" vertical="center" shrinkToFit="1"/>
    </xf>
    <xf numFmtId="38" fontId="7" fillId="12" borderId="186" xfId="1" applyFont="1" applyFill="1" applyBorder="1" applyAlignment="1">
      <alignment vertical="center"/>
    </xf>
    <xf numFmtId="0" fontId="6" fillId="12" borderId="155" xfId="3" applyFont="1" applyFill="1" applyBorder="1" applyAlignment="1">
      <alignment vertical="center" wrapText="1" shrinkToFit="1"/>
    </xf>
    <xf numFmtId="0" fontId="6" fillId="12" borderId="188" xfId="3" applyFont="1" applyFill="1" applyBorder="1" applyAlignment="1">
      <alignment horizontal="left" vertical="center" shrinkToFit="1"/>
    </xf>
    <xf numFmtId="38" fontId="7" fillId="12" borderId="188" xfId="1" applyFont="1" applyFill="1" applyBorder="1" applyAlignment="1">
      <alignment vertical="center"/>
    </xf>
    <xf numFmtId="178" fontId="7" fillId="12" borderId="155" xfId="3" applyNumberFormat="1" applyFont="1" applyFill="1" applyBorder="1" applyAlignment="1">
      <alignment horizontal="right" vertical="center" wrapText="1"/>
    </xf>
    <xf numFmtId="177" fontId="0" fillId="7" borderId="0" xfId="0" applyNumberFormat="1" applyFill="1">
      <alignment vertical="center"/>
    </xf>
    <xf numFmtId="38" fontId="10" fillId="10" borderId="115" xfId="0" applyNumberFormat="1" applyFont="1" applyFill="1" applyBorder="1">
      <alignment vertical="center"/>
    </xf>
    <xf numFmtId="0" fontId="9" fillId="10" borderId="114" xfId="0" applyFont="1" applyFill="1" applyBorder="1" applyAlignment="1">
      <alignment horizontal="center" vertical="center"/>
    </xf>
    <xf numFmtId="0" fontId="9" fillId="10" borderId="115" xfId="0" applyFont="1" applyFill="1" applyBorder="1">
      <alignment vertical="center"/>
    </xf>
    <xf numFmtId="0" fontId="9" fillId="5" borderId="180" xfId="0" applyFont="1" applyFill="1" applyBorder="1" applyAlignment="1">
      <alignment horizontal="center" vertical="top"/>
    </xf>
    <xf numFmtId="0" fontId="9" fillId="5" borderId="199" xfId="0" applyFont="1" applyFill="1" applyBorder="1" applyAlignment="1">
      <alignment horizontal="center" vertical="top"/>
    </xf>
    <xf numFmtId="178" fontId="23" fillId="7" borderId="155" xfId="2" applyNumberFormat="1" applyFont="1" applyFill="1" applyBorder="1" applyAlignment="1">
      <alignment vertical="center" shrinkToFit="1"/>
    </xf>
    <xf numFmtId="0" fontId="24" fillId="7" borderId="155" xfId="3" applyFont="1" applyFill="1" applyBorder="1" applyAlignment="1">
      <alignment vertical="center" shrinkToFit="1"/>
    </xf>
    <xf numFmtId="38" fontId="23" fillId="7" borderId="155" xfId="1" applyFont="1" applyFill="1" applyBorder="1" applyAlignment="1">
      <alignment vertical="center" shrinkToFit="1"/>
    </xf>
    <xf numFmtId="185" fontId="23" fillId="7" borderId="155" xfId="1" applyNumberFormat="1" applyFont="1" applyFill="1" applyBorder="1" applyAlignment="1">
      <alignment vertical="center" shrinkToFit="1"/>
    </xf>
    <xf numFmtId="14" fontId="23" fillId="7" borderId="155" xfId="3" applyNumberFormat="1" applyFont="1" applyFill="1" applyBorder="1" applyAlignment="1">
      <alignment vertical="center" shrinkToFit="1"/>
    </xf>
    <xf numFmtId="179" fontId="23" fillId="7" borderId="155" xfId="1" applyNumberFormat="1" applyFont="1" applyFill="1" applyBorder="1" applyAlignment="1">
      <alignment vertical="center" shrinkToFit="1"/>
    </xf>
    <xf numFmtId="177" fontId="23" fillId="7" borderId="155" xfId="1" applyNumberFormat="1" applyFont="1" applyFill="1" applyBorder="1" applyAlignment="1">
      <alignment vertical="center" shrinkToFit="1"/>
    </xf>
    <xf numFmtId="0" fontId="24" fillId="12" borderId="155" xfId="3" applyFont="1" applyFill="1" applyBorder="1" applyAlignment="1">
      <alignment vertical="center" shrinkToFit="1"/>
    </xf>
    <xf numFmtId="38" fontId="23" fillId="12" borderId="155" xfId="1" applyFont="1" applyFill="1" applyBorder="1" applyAlignment="1">
      <alignment vertical="center" shrinkToFit="1"/>
    </xf>
    <xf numFmtId="185" fontId="23" fillId="12" borderId="155" xfId="1" applyNumberFormat="1" applyFont="1" applyFill="1" applyBorder="1" applyAlignment="1">
      <alignment vertical="center" shrinkToFit="1"/>
    </xf>
    <xf numFmtId="14" fontId="23" fillId="12" borderId="155" xfId="3" applyNumberFormat="1" applyFont="1" applyFill="1" applyBorder="1" applyAlignment="1">
      <alignment vertical="center" shrinkToFit="1"/>
    </xf>
    <xf numFmtId="179" fontId="23" fillId="12" borderId="155" xfId="1" applyNumberFormat="1" applyFont="1" applyFill="1" applyBorder="1" applyAlignment="1">
      <alignment vertical="center" shrinkToFit="1"/>
    </xf>
    <xf numFmtId="178" fontId="23" fillId="12" borderId="155" xfId="2" applyNumberFormat="1" applyFont="1" applyFill="1" applyBorder="1" applyAlignment="1">
      <alignment vertical="center" shrinkToFit="1"/>
    </xf>
    <xf numFmtId="177" fontId="23" fillId="12" borderId="155" xfId="1" applyNumberFormat="1" applyFont="1" applyFill="1" applyBorder="1" applyAlignment="1">
      <alignment vertical="center" shrinkToFit="1"/>
    </xf>
    <xf numFmtId="14" fontId="25" fillId="0" borderId="155" xfId="3" applyNumberFormat="1" applyFont="1" applyBorder="1" applyAlignment="1">
      <alignment vertical="center" shrinkToFit="1"/>
    </xf>
    <xf numFmtId="14" fontId="25" fillId="12" borderId="155" xfId="3" applyNumberFormat="1" applyFont="1" applyFill="1" applyBorder="1" applyAlignment="1">
      <alignment vertical="center" shrinkToFit="1"/>
    </xf>
    <xf numFmtId="14" fontId="25" fillId="7" borderId="155" xfId="3" applyNumberFormat="1" applyFont="1" applyFill="1" applyBorder="1" applyAlignment="1">
      <alignment vertical="center" shrinkToFit="1"/>
    </xf>
    <xf numFmtId="0" fontId="9" fillId="6" borderId="203" xfId="0" applyFont="1" applyFill="1" applyBorder="1" applyAlignment="1">
      <alignment horizontal="center" vertical="center"/>
    </xf>
    <xf numFmtId="0" fontId="9" fillId="6" borderId="204" xfId="0" applyFont="1" applyFill="1" applyBorder="1">
      <alignment vertical="center"/>
    </xf>
    <xf numFmtId="38" fontId="10" fillId="6" borderId="205" xfId="1" applyFont="1" applyFill="1" applyBorder="1" applyAlignment="1">
      <alignment horizontal="right" vertical="center"/>
    </xf>
    <xf numFmtId="177" fontId="23" fillId="7" borderId="155" xfId="1" applyNumberFormat="1" applyFont="1" applyFill="1" applyBorder="1" applyAlignment="1">
      <alignment horizontal="right" vertical="center" shrinkToFit="1"/>
    </xf>
    <xf numFmtId="0" fontId="6" fillId="12" borderId="187" xfId="3" applyFont="1" applyFill="1" applyBorder="1" applyAlignment="1">
      <alignment vertical="center" shrinkToFit="1"/>
    </xf>
    <xf numFmtId="0" fontId="6" fillId="12" borderId="186" xfId="3" applyFont="1" applyFill="1" applyBorder="1" applyAlignment="1">
      <alignment vertical="center" shrinkToFit="1"/>
    </xf>
    <xf numFmtId="0" fontId="24" fillId="12" borderId="187" xfId="3" applyFont="1" applyFill="1" applyBorder="1" applyAlignment="1">
      <alignment vertical="center" shrinkToFit="1"/>
    </xf>
    <xf numFmtId="38" fontId="23" fillId="12" borderId="187" xfId="1" applyFont="1" applyFill="1" applyBorder="1" applyAlignment="1">
      <alignment vertical="center" shrinkToFit="1"/>
    </xf>
    <xf numFmtId="0" fontId="24" fillId="12" borderId="186" xfId="3" applyFont="1" applyFill="1" applyBorder="1" applyAlignment="1">
      <alignment vertical="center" shrinkToFit="1"/>
    </xf>
    <xf numFmtId="38" fontId="23" fillId="12" borderId="186" xfId="1" applyFont="1" applyFill="1" applyBorder="1" applyAlignment="1">
      <alignment vertical="center" shrinkToFit="1"/>
    </xf>
    <xf numFmtId="0" fontId="24" fillId="12" borderId="188" xfId="3" applyFont="1" applyFill="1" applyBorder="1" applyAlignment="1">
      <alignment vertical="center" shrinkToFit="1"/>
    </xf>
    <xf numFmtId="38" fontId="23" fillId="12" borderId="188" xfId="1" applyFont="1" applyFill="1" applyBorder="1" applyAlignment="1">
      <alignment vertical="center" shrinkToFit="1"/>
    </xf>
    <xf numFmtId="0" fontId="9" fillId="10" borderId="203" xfId="0" applyFont="1" applyFill="1" applyBorder="1" applyAlignment="1">
      <alignment horizontal="center" vertical="center"/>
    </xf>
    <xf numFmtId="38" fontId="10" fillId="10" borderId="204" xfId="0" applyNumberFormat="1" applyFont="1" applyFill="1" applyBorder="1">
      <alignment vertical="center"/>
    </xf>
    <xf numFmtId="38" fontId="10" fillId="10" borderId="205" xfId="1" applyFont="1" applyFill="1" applyBorder="1" applyAlignment="1">
      <alignment horizontal="right" vertical="center"/>
    </xf>
    <xf numFmtId="0" fontId="4" fillId="0" borderId="49" xfId="0" applyFont="1" applyBorder="1" applyAlignment="1">
      <alignment horizontal="center" vertical="center"/>
    </xf>
    <xf numFmtId="0" fontId="6" fillId="0" borderId="187" xfId="3" applyFont="1" applyBorder="1" applyAlignment="1">
      <alignment vertical="center" shrinkToFit="1"/>
    </xf>
    <xf numFmtId="0" fontId="6" fillId="0" borderId="186" xfId="3" applyFont="1" applyBorder="1" applyAlignment="1">
      <alignment vertical="center" shrinkToFit="1"/>
    </xf>
    <xf numFmtId="0" fontId="24" fillId="0" borderId="155" xfId="3" applyFont="1" applyBorder="1" applyAlignment="1">
      <alignment vertical="center" shrinkToFit="1"/>
    </xf>
    <xf numFmtId="38" fontId="23" fillId="0" borderId="155" xfId="1" applyFont="1" applyFill="1" applyBorder="1" applyAlignment="1">
      <alignment vertical="center" shrinkToFit="1"/>
    </xf>
    <xf numFmtId="185" fontId="23" fillId="0" borderId="155" xfId="1" applyNumberFormat="1" applyFont="1" applyFill="1" applyBorder="1" applyAlignment="1">
      <alignment vertical="center" shrinkToFit="1"/>
    </xf>
    <xf numFmtId="14" fontId="23" fillId="0" borderId="155" xfId="3" applyNumberFormat="1" applyFont="1" applyBorder="1" applyAlignment="1">
      <alignment vertical="center" shrinkToFit="1"/>
    </xf>
    <xf numFmtId="177" fontId="23" fillId="0" borderId="155" xfId="1" applyNumberFormat="1" applyFont="1" applyFill="1" applyBorder="1" applyAlignment="1">
      <alignment vertical="center" shrinkToFit="1"/>
    </xf>
    <xf numFmtId="178" fontId="23" fillId="0" borderId="155" xfId="2" applyNumberFormat="1" applyFont="1" applyFill="1" applyBorder="1" applyAlignment="1">
      <alignment vertical="center" shrinkToFit="1"/>
    </xf>
    <xf numFmtId="177" fontId="23" fillId="0" borderId="155" xfId="1" applyNumberFormat="1" applyFont="1" applyFill="1" applyBorder="1" applyAlignment="1">
      <alignment horizontal="right" vertical="center" shrinkToFit="1"/>
    </xf>
    <xf numFmtId="177" fontId="7" fillId="7" borderId="0" xfId="1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182" fontId="7" fillId="0" borderId="29" xfId="1" applyNumberFormat="1" applyFont="1" applyBorder="1" applyAlignment="1">
      <alignment horizontal="right" vertical="center" indent="1"/>
    </xf>
    <xf numFmtId="182" fontId="7" fillId="0" borderId="28" xfId="1" applyNumberFormat="1" applyFont="1" applyBorder="1" applyAlignment="1">
      <alignment horizontal="right" vertical="center" indent="1"/>
    </xf>
    <xf numFmtId="0" fontId="5" fillId="3" borderId="13" xfId="0" applyFont="1" applyFill="1" applyBorder="1" applyAlignment="1">
      <alignment horizontal="left" vertical="center" indent="1"/>
    </xf>
    <xf numFmtId="0" fontId="5" fillId="3" borderId="14" xfId="0" applyFont="1" applyFill="1" applyBorder="1" applyAlignment="1">
      <alignment horizontal="left" vertical="center" indent="1"/>
    </xf>
    <xf numFmtId="182" fontId="7" fillId="3" borderId="29" xfId="1" applyNumberFormat="1" applyFont="1" applyFill="1" applyBorder="1" applyAlignment="1">
      <alignment horizontal="right" vertical="center" indent="1"/>
    </xf>
    <xf numFmtId="182" fontId="7" fillId="3" borderId="28" xfId="1" applyNumberFormat="1" applyFont="1" applyFill="1" applyBorder="1" applyAlignment="1">
      <alignment horizontal="right" vertical="center" indent="1"/>
    </xf>
    <xf numFmtId="0" fontId="13" fillId="8" borderId="118" xfId="0" applyFont="1" applyFill="1" applyBorder="1" applyAlignment="1">
      <alignment horizontal="center" vertical="center"/>
    </xf>
    <xf numFmtId="0" fontId="13" fillId="8" borderId="34" xfId="0" applyFont="1" applyFill="1" applyBorder="1" applyAlignment="1">
      <alignment horizontal="center" vertical="center"/>
    </xf>
    <xf numFmtId="0" fontId="15" fillId="2" borderId="137" xfId="0" applyFont="1" applyFill="1" applyBorder="1" applyAlignment="1">
      <alignment horizontal="center" vertical="center"/>
    </xf>
    <xf numFmtId="0" fontId="15" fillId="2" borderId="138" xfId="0" applyFont="1" applyFill="1" applyBorder="1" applyAlignment="1">
      <alignment horizontal="center" vertical="center"/>
    </xf>
    <xf numFmtId="0" fontId="15" fillId="2" borderId="139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left" vertical="center" indent="1"/>
    </xf>
    <xf numFmtId="0" fontId="16" fillId="8" borderId="114" xfId="0" applyFont="1" applyFill="1" applyBorder="1" applyAlignment="1">
      <alignment horizontal="left" vertical="center" indent="1"/>
    </xf>
    <xf numFmtId="0" fontId="16" fillId="8" borderId="136" xfId="0" applyFont="1" applyFill="1" applyBorder="1" applyAlignment="1">
      <alignment horizontal="left" vertical="center" indent="1"/>
    </xf>
    <xf numFmtId="182" fontId="16" fillId="8" borderId="115" xfId="1" applyNumberFormat="1" applyFont="1" applyFill="1" applyBorder="1" applyAlignment="1">
      <alignment horizontal="right" vertical="center" indent="1"/>
    </xf>
    <xf numFmtId="182" fontId="16" fillId="8" borderId="136" xfId="1" applyNumberFormat="1" applyFont="1" applyFill="1" applyBorder="1" applyAlignment="1">
      <alignment horizontal="right" vertical="center" indent="1"/>
    </xf>
    <xf numFmtId="0" fontId="5" fillId="0" borderId="58" xfId="0" applyFont="1" applyBorder="1" applyAlignment="1">
      <alignment horizontal="left" vertical="center" indent="1"/>
    </xf>
    <xf numFmtId="0" fontId="5" fillId="0" borderId="24" xfId="0" applyFont="1" applyBorder="1" applyAlignment="1">
      <alignment horizontal="left" vertical="center" indent="1"/>
    </xf>
    <xf numFmtId="177" fontId="23" fillId="12" borderId="156" xfId="1" applyNumberFormat="1" applyFont="1" applyFill="1" applyBorder="1" applyAlignment="1">
      <alignment horizontal="right" vertical="center" shrinkToFit="1"/>
    </xf>
    <xf numFmtId="177" fontId="23" fillId="12" borderId="179" xfId="1" applyNumberFormat="1" applyFont="1" applyFill="1" applyBorder="1" applyAlignment="1">
      <alignment horizontal="right" vertical="center" shrinkToFit="1"/>
    </xf>
    <xf numFmtId="185" fontId="23" fillId="12" borderId="156" xfId="1" applyNumberFormat="1" applyFont="1" applyFill="1" applyBorder="1" applyAlignment="1">
      <alignment horizontal="right" vertical="center" shrinkToFit="1"/>
    </xf>
    <xf numFmtId="185" fontId="23" fillId="12" borderId="202" xfId="1" applyNumberFormat="1" applyFont="1" applyFill="1" applyBorder="1" applyAlignment="1">
      <alignment horizontal="right" vertical="center" shrinkToFit="1"/>
    </xf>
    <xf numFmtId="185" fontId="23" fillId="12" borderId="179" xfId="1" applyNumberFormat="1" applyFont="1" applyFill="1" applyBorder="1" applyAlignment="1">
      <alignment horizontal="right" vertical="center" shrinkToFit="1"/>
    </xf>
    <xf numFmtId="14" fontId="7" fillId="12" borderId="156" xfId="3" applyNumberFormat="1" applyFont="1" applyFill="1" applyBorder="1" applyAlignment="1">
      <alignment horizontal="right" vertical="center"/>
    </xf>
    <xf numFmtId="0" fontId="0" fillId="12" borderId="202" xfId="0" applyFill="1" applyBorder="1" applyAlignment="1">
      <alignment horizontal="right" vertical="center"/>
    </xf>
    <xf numFmtId="0" fontId="0" fillId="12" borderId="179" xfId="0" applyFill="1" applyBorder="1" applyAlignment="1">
      <alignment horizontal="right" vertical="center"/>
    </xf>
    <xf numFmtId="14" fontId="23" fillId="12" borderId="156" xfId="3" applyNumberFormat="1" applyFont="1" applyFill="1" applyBorder="1" applyAlignment="1">
      <alignment horizontal="right" vertical="center" shrinkToFit="1"/>
    </xf>
    <xf numFmtId="14" fontId="23" fillId="12" borderId="202" xfId="3" applyNumberFormat="1" applyFont="1" applyFill="1" applyBorder="1" applyAlignment="1">
      <alignment horizontal="right" vertical="center" shrinkToFit="1"/>
    </xf>
    <xf numFmtId="14" fontId="23" fillId="12" borderId="179" xfId="3" applyNumberFormat="1" applyFont="1" applyFill="1" applyBorder="1" applyAlignment="1">
      <alignment horizontal="right" vertical="center" shrinkToFit="1"/>
    </xf>
    <xf numFmtId="177" fontId="23" fillId="12" borderId="202" xfId="1" applyNumberFormat="1" applyFont="1" applyFill="1" applyBorder="1" applyAlignment="1">
      <alignment horizontal="right" vertical="center" shrinkToFit="1"/>
    </xf>
    <xf numFmtId="178" fontId="7" fillId="12" borderId="156" xfId="5" applyNumberFormat="1" applyFont="1" applyFill="1" applyBorder="1" applyAlignment="1">
      <alignment horizontal="center" vertical="center"/>
    </xf>
    <xf numFmtId="178" fontId="7" fillId="12" borderId="202" xfId="5" applyNumberFormat="1" applyFont="1" applyFill="1" applyBorder="1" applyAlignment="1">
      <alignment horizontal="center" vertical="center"/>
    </xf>
    <xf numFmtId="178" fontId="7" fillId="12" borderId="179" xfId="5" applyNumberFormat="1" applyFont="1" applyFill="1" applyBorder="1" applyAlignment="1">
      <alignment horizontal="center" vertical="center"/>
    </xf>
    <xf numFmtId="178" fontId="23" fillId="12" borderId="156" xfId="2" applyNumberFormat="1" applyFont="1" applyFill="1" applyBorder="1" applyAlignment="1">
      <alignment horizontal="right" vertical="center" shrinkToFit="1"/>
    </xf>
    <xf numFmtId="178" fontId="23" fillId="12" borderId="202" xfId="2" applyNumberFormat="1" applyFont="1" applyFill="1" applyBorder="1" applyAlignment="1">
      <alignment horizontal="right" vertical="center" shrinkToFit="1"/>
    </xf>
    <xf numFmtId="178" fontId="23" fillId="12" borderId="179" xfId="2" applyNumberFormat="1" applyFont="1" applyFill="1" applyBorder="1" applyAlignment="1">
      <alignment horizontal="right" vertical="center" shrinkToFit="1"/>
    </xf>
    <xf numFmtId="178" fontId="7" fillId="12" borderId="156" xfId="5" applyNumberFormat="1" applyFont="1" applyFill="1" applyBorder="1" applyAlignment="1">
      <alignment horizontal="center" vertical="center" shrinkToFit="1"/>
    </xf>
    <xf numFmtId="178" fontId="7" fillId="12" borderId="179" xfId="5" applyNumberFormat="1" applyFont="1" applyFill="1" applyBorder="1" applyAlignment="1">
      <alignment horizontal="center" vertical="center" shrinkToFit="1"/>
    </xf>
    <xf numFmtId="0" fontId="9" fillId="12" borderId="198" xfId="0" applyFont="1" applyFill="1" applyBorder="1" applyAlignment="1">
      <alignment horizontal="center" vertical="top"/>
    </xf>
    <xf numFmtId="0" fontId="0" fillId="0" borderId="180" xfId="0" applyBorder="1" applyAlignment="1">
      <alignment horizontal="center" vertical="top"/>
    </xf>
    <xf numFmtId="0" fontId="0" fillId="0" borderId="199" xfId="0" applyBorder="1" applyAlignment="1">
      <alignment horizontal="center" vertical="top"/>
    </xf>
    <xf numFmtId="177" fontId="7" fillId="12" borderId="155" xfId="1" applyNumberFormat="1" applyFont="1" applyFill="1" applyBorder="1" applyAlignment="1">
      <alignment horizontal="right" vertical="center"/>
    </xf>
    <xf numFmtId="182" fontId="7" fillId="12" borderId="187" xfId="4" applyNumberFormat="1" applyFont="1" applyFill="1" applyBorder="1" applyAlignment="1">
      <alignment vertical="center"/>
    </xf>
    <xf numFmtId="182" fontId="7" fillId="12" borderId="188" xfId="4" applyNumberFormat="1" applyFont="1" applyFill="1" applyBorder="1" applyAlignment="1">
      <alignment vertical="center"/>
    </xf>
    <xf numFmtId="182" fontId="7" fillId="12" borderId="186" xfId="4" applyNumberFormat="1" applyFont="1" applyFill="1" applyBorder="1" applyAlignment="1">
      <alignment vertical="center"/>
    </xf>
    <xf numFmtId="14" fontId="7" fillId="12" borderId="155" xfId="3" applyNumberFormat="1" applyFont="1" applyFill="1" applyBorder="1" applyAlignment="1">
      <alignment horizontal="right" vertical="center" wrapText="1"/>
    </xf>
    <xf numFmtId="177" fontId="7" fillId="12" borderId="155" xfId="3" applyNumberFormat="1" applyFont="1" applyFill="1" applyBorder="1" applyAlignment="1">
      <alignment horizontal="right" vertical="center" wrapText="1"/>
    </xf>
    <xf numFmtId="178" fontId="7" fillId="12" borderId="155" xfId="5" applyNumberFormat="1" applyFont="1" applyFill="1" applyBorder="1" applyAlignment="1">
      <alignment horizontal="center" vertical="center"/>
    </xf>
    <xf numFmtId="178" fontId="7" fillId="12" borderId="155" xfId="5" applyNumberFormat="1" applyFont="1" applyFill="1" applyBorder="1" applyAlignment="1">
      <alignment horizontal="right" vertical="center"/>
    </xf>
    <xf numFmtId="177" fontId="7" fillId="12" borderId="155" xfId="1" applyNumberFormat="1" applyFont="1" applyFill="1" applyBorder="1" applyAlignment="1">
      <alignment horizontal="right" vertical="center" wrapText="1"/>
    </xf>
    <xf numFmtId="182" fontId="7" fillId="0" borderId="187" xfId="4" applyNumberFormat="1" applyFont="1" applyFill="1" applyBorder="1" applyAlignment="1">
      <alignment vertical="center"/>
    </xf>
    <xf numFmtId="182" fontId="7" fillId="0" borderId="186" xfId="4" applyNumberFormat="1" applyFont="1" applyFill="1" applyBorder="1" applyAlignment="1">
      <alignment vertical="center"/>
    </xf>
    <xf numFmtId="14" fontId="7" fillId="0" borderId="155" xfId="3" applyNumberFormat="1" applyFont="1" applyBorder="1" applyAlignment="1">
      <alignment horizontal="right" vertical="center" wrapText="1"/>
    </xf>
    <xf numFmtId="177" fontId="7" fillId="0" borderId="155" xfId="3" applyNumberFormat="1" applyFont="1" applyBorder="1" applyAlignment="1">
      <alignment horizontal="right" vertical="center" wrapText="1"/>
    </xf>
    <xf numFmtId="0" fontId="7" fillId="0" borderId="155" xfId="3" applyFont="1" applyBorder="1" applyAlignment="1">
      <alignment horizontal="center" vertical="center"/>
    </xf>
    <xf numFmtId="0" fontId="7" fillId="0" borderId="155" xfId="3" applyFont="1" applyBorder="1" applyAlignment="1">
      <alignment vertical="center"/>
    </xf>
    <xf numFmtId="178" fontId="7" fillId="0" borderId="155" xfId="5" applyNumberFormat="1" applyFont="1" applyFill="1" applyBorder="1" applyAlignment="1">
      <alignment horizontal="right" vertical="center" wrapText="1"/>
    </xf>
    <xf numFmtId="177" fontId="7" fillId="0" borderId="155" xfId="1" applyNumberFormat="1" applyFont="1" applyFill="1" applyBorder="1" applyAlignment="1">
      <alignment horizontal="right" vertical="center" wrapText="1"/>
    </xf>
    <xf numFmtId="0" fontId="7" fillId="12" borderId="155" xfId="3" applyFont="1" applyFill="1" applyBorder="1" applyAlignment="1">
      <alignment horizontal="center" vertical="center"/>
    </xf>
    <xf numFmtId="0" fontId="7" fillId="12" borderId="155" xfId="3" applyFont="1" applyFill="1" applyBorder="1" applyAlignment="1">
      <alignment vertical="center"/>
    </xf>
    <xf numFmtId="178" fontId="7" fillId="12" borderId="155" xfId="5" applyNumberFormat="1" applyFont="1" applyFill="1" applyBorder="1" applyAlignment="1">
      <alignment horizontal="right" vertical="center" wrapText="1"/>
    </xf>
    <xf numFmtId="177" fontId="7" fillId="0" borderId="155" xfId="1" applyNumberFormat="1" applyFont="1" applyFill="1" applyBorder="1" applyAlignment="1">
      <alignment horizontal="right" vertical="center"/>
    </xf>
    <xf numFmtId="182" fontId="7" fillId="0" borderId="188" xfId="4" applyNumberFormat="1" applyFont="1" applyFill="1" applyBorder="1" applyAlignment="1">
      <alignment vertical="center"/>
    </xf>
    <xf numFmtId="178" fontId="7" fillId="0" borderId="155" xfId="5" applyNumberFormat="1" applyFont="1" applyFill="1" applyBorder="1" applyAlignment="1">
      <alignment horizontal="center" vertical="center"/>
    </xf>
    <xf numFmtId="178" fontId="7" fillId="0" borderId="155" xfId="5" applyNumberFormat="1" applyFont="1" applyFill="1" applyBorder="1" applyAlignment="1">
      <alignment horizontal="right" vertical="center"/>
    </xf>
    <xf numFmtId="177" fontId="7" fillId="12" borderId="156" xfId="1" applyNumberFormat="1" applyFont="1" applyFill="1" applyBorder="1" applyAlignment="1">
      <alignment horizontal="right" vertical="center" wrapText="1"/>
    </xf>
    <xf numFmtId="177" fontId="7" fillId="12" borderId="179" xfId="1" applyNumberFormat="1" applyFont="1" applyFill="1" applyBorder="1" applyAlignment="1">
      <alignment horizontal="right" vertical="center" wrapText="1"/>
    </xf>
    <xf numFmtId="180" fontId="7" fillId="0" borderId="155" xfId="3" applyNumberFormat="1" applyFont="1" applyBorder="1" applyAlignment="1">
      <alignment horizontal="center" vertical="center"/>
    </xf>
    <xf numFmtId="0" fontId="7" fillId="0" borderId="186" xfId="3" applyFont="1" applyBorder="1" applyAlignment="1">
      <alignment vertical="center"/>
    </xf>
    <xf numFmtId="14" fontId="7" fillId="0" borderId="155" xfId="3" applyNumberFormat="1" applyFont="1" applyBorder="1" applyAlignment="1">
      <alignment horizontal="right" vertical="center"/>
    </xf>
    <xf numFmtId="0" fontId="7" fillId="0" borderId="155" xfId="3" applyFont="1" applyBorder="1" applyAlignment="1">
      <alignment horizontal="right" vertical="center"/>
    </xf>
    <xf numFmtId="177" fontId="7" fillId="0" borderId="155" xfId="3" applyNumberFormat="1" applyFont="1" applyBorder="1" applyAlignment="1">
      <alignment horizontal="right" vertical="center"/>
    </xf>
    <xf numFmtId="182" fontId="7" fillId="0" borderId="155" xfId="4" applyNumberFormat="1" applyFont="1" applyFill="1" applyBorder="1" applyAlignment="1">
      <alignment vertical="center"/>
    </xf>
    <xf numFmtId="177" fontId="7" fillId="0" borderId="156" xfId="1" applyNumberFormat="1" applyFont="1" applyFill="1" applyBorder="1" applyAlignment="1">
      <alignment horizontal="right" vertical="center"/>
    </xf>
    <xf numFmtId="177" fontId="7" fillId="0" borderId="179" xfId="1" applyNumberFormat="1" applyFont="1" applyFill="1" applyBorder="1" applyAlignment="1">
      <alignment horizontal="right" vertical="center"/>
    </xf>
    <xf numFmtId="178" fontId="7" fillId="0" borderId="156" xfId="5" applyNumberFormat="1" applyFont="1" applyFill="1" applyBorder="1" applyAlignment="1">
      <alignment horizontal="right" vertical="center"/>
    </xf>
    <xf numFmtId="178" fontId="7" fillId="0" borderId="179" xfId="5" applyNumberFormat="1" applyFont="1" applyFill="1" applyBorder="1" applyAlignment="1">
      <alignment horizontal="right" vertical="center"/>
    </xf>
    <xf numFmtId="176" fontId="8" fillId="2" borderId="9" xfId="2" applyNumberFormat="1" applyFont="1" applyFill="1" applyBorder="1" applyAlignment="1">
      <alignment horizontal="center" vertical="center" wrapText="1"/>
    </xf>
    <xf numFmtId="176" fontId="8" fillId="2" borderId="45" xfId="2" applyNumberFormat="1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9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9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19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95" xfId="0" applyFont="1" applyFill="1" applyBorder="1" applyAlignment="1">
      <alignment horizontal="center" vertical="center"/>
    </xf>
    <xf numFmtId="176" fontId="8" fillId="2" borderId="196" xfId="2" applyNumberFormat="1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18" fillId="9" borderId="143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80" xfId="0" applyBorder="1" applyAlignment="1">
      <alignment horizontal="center" vertical="top"/>
    </xf>
    <xf numFmtId="0" fontId="8" fillId="2" borderId="197" xfId="0" applyFont="1" applyFill="1" applyBorder="1" applyAlignment="1">
      <alignment horizontal="center" vertical="center" wrapText="1"/>
    </xf>
    <xf numFmtId="14" fontId="25" fillId="12" borderId="156" xfId="3" applyNumberFormat="1" applyFont="1" applyFill="1" applyBorder="1" applyAlignment="1">
      <alignment horizontal="right" vertical="center" shrinkToFit="1"/>
    </xf>
    <xf numFmtId="14" fontId="25" fillId="12" borderId="202" xfId="3" applyNumberFormat="1" applyFont="1" applyFill="1" applyBorder="1" applyAlignment="1">
      <alignment horizontal="right" vertical="center" shrinkToFit="1"/>
    </xf>
    <xf numFmtId="14" fontId="25" fillId="12" borderId="179" xfId="3" applyNumberFormat="1" applyFont="1" applyFill="1" applyBorder="1" applyAlignment="1">
      <alignment horizontal="right" vertical="center" shrinkToFit="1"/>
    </xf>
    <xf numFmtId="177" fontId="7" fillId="7" borderId="155" xfId="1" applyNumberFormat="1" applyFont="1" applyFill="1" applyBorder="1" applyAlignment="1">
      <alignment horizontal="right" vertical="center"/>
    </xf>
    <xf numFmtId="182" fontId="7" fillId="7" borderId="187" xfId="4" applyNumberFormat="1" applyFont="1" applyFill="1" applyBorder="1" applyAlignment="1">
      <alignment vertical="center"/>
    </xf>
    <xf numFmtId="182" fontId="7" fillId="7" borderId="188" xfId="4" applyNumberFormat="1" applyFont="1" applyFill="1" applyBorder="1" applyAlignment="1">
      <alignment vertical="center"/>
    </xf>
    <xf numFmtId="182" fontId="7" fillId="7" borderId="186" xfId="4" applyNumberFormat="1" applyFont="1" applyFill="1" applyBorder="1" applyAlignment="1">
      <alignment vertical="center"/>
    </xf>
    <xf numFmtId="14" fontId="7" fillId="7" borderId="155" xfId="3" applyNumberFormat="1" applyFont="1" applyFill="1" applyBorder="1" applyAlignment="1">
      <alignment horizontal="right" vertical="center" wrapText="1"/>
    </xf>
    <xf numFmtId="177" fontId="7" fillId="7" borderId="155" xfId="3" applyNumberFormat="1" applyFont="1" applyFill="1" applyBorder="1" applyAlignment="1">
      <alignment horizontal="right" vertical="center" wrapText="1"/>
    </xf>
    <xf numFmtId="178" fontId="7" fillId="7" borderId="155" xfId="5" applyNumberFormat="1" applyFont="1" applyFill="1" applyBorder="1" applyAlignment="1">
      <alignment horizontal="center" vertical="center"/>
    </xf>
    <xf numFmtId="178" fontId="7" fillId="7" borderId="155" xfId="5" applyNumberFormat="1" applyFont="1" applyFill="1" applyBorder="1" applyAlignment="1">
      <alignment horizontal="right" vertical="center"/>
    </xf>
    <xf numFmtId="177" fontId="7" fillId="7" borderId="155" xfId="1" applyNumberFormat="1" applyFont="1" applyFill="1" applyBorder="1" applyAlignment="1">
      <alignment horizontal="right" vertical="center" wrapText="1"/>
    </xf>
    <xf numFmtId="0" fontId="7" fillId="7" borderId="155" xfId="3" applyFont="1" applyFill="1" applyBorder="1" applyAlignment="1">
      <alignment horizontal="center" vertical="center"/>
    </xf>
    <xf numFmtId="0" fontId="7" fillId="7" borderId="155" xfId="3" applyFont="1" applyFill="1" applyBorder="1" applyAlignment="1">
      <alignment vertical="center"/>
    </xf>
    <xf numFmtId="178" fontId="7" fillId="7" borderId="155" xfId="5" applyNumberFormat="1" applyFont="1" applyFill="1" applyBorder="1" applyAlignment="1">
      <alignment horizontal="right" vertical="center" wrapText="1"/>
    </xf>
    <xf numFmtId="177" fontId="7" fillId="7" borderId="156" xfId="1" applyNumberFormat="1" applyFont="1" applyFill="1" applyBorder="1" applyAlignment="1">
      <alignment horizontal="right" vertical="center" wrapText="1"/>
    </xf>
    <xf numFmtId="177" fontId="7" fillId="7" borderId="179" xfId="1" applyNumberFormat="1" applyFont="1" applyFill="1" applyBorder="1" applyAlignment="1">
      <alignment horizontal="right" vertical="center" wrapText="1"/>
    </xf>
    <xf numFmtId="180" fontId="7" fillId="12" borderId="155" xfId="3" applyNumberFormat="1" applyFont="1" applyFill="1" applyBorder="1" applyAlignment="1">
      <alignment horizontal="center" vertical="center"/>
    </xf>
    <xf numFmtId="182" fontId="7" fillId="12" borderId="155" xfId="4" applyNumberFormat="1" applyFont="1" applyFill="1" applyBorder="1" applyAlignment="1">
      <alignment vertical="center"/>
    </xf>
    <xf numFmtId="0" fontId="7" fillId="12" borderId="186" xfId="3" applyFont="1" applyFill="1" applyBorder="1" applyAlignment="1">
      <alignment vertical="center"/>
    </xf>
    <xf numFmtId="14" fontId="7" fillId="12" borderId="155" xfId="3" applyNumberFormat="1" applyFont="1" applyFill="1" applyBorder="1" applyAlignment="1">
      <alignment horizontal="right" vertical="center"/>
    </xf>
    <xf numFmtId="0" fontId="7" fillId="12" borderId="155" xfId="3" applyFont="1" applyFill="1" applyBorder="1" applyAlignment="1">
      <alignment horizontal="right" vertical="center"/>
    </xf>
    <xf numFmtId="177" fontId="7" fillId="12" borderId="155" xfId="3" applyNumberFormat="1" applyFont="1" applyFill="1" applyBorder="1" applyAlignment="1">
      <alignment horizontal="right" vertical="center"/>
    </xf>
    <xf numFmtId="177" fontId="7" fillId="7" borderId="156" xfId="1" applyNumberFormat="1" applyFont="1" applyFill="1" applyBorder="1" applyAlignment="1">
      <alignment horizontal="right" vertical="center"/>
    </xf>
    <xf numFmtId="177" fontId="7" fillId="7" borderId="179" xfId="1" applyNumberFormat="1" applyFont="1" applyFill="1" applyBorder="1" applyAlignment="1">
      <alignment horizontal="right" vertical="center"/>
    </xf>
    <xf numFmtId="178" fontId="7" fillId="12" borderId="156" xfId="5" applyNumberFormat="1" applyFont="1" applyFill="1" applyBorder="1" applyAlignment="1">
      <alignment horizontal="right" vertical="center"/>
    </xf>
    <xf numFmtId="178" fontId="7" fillId="12" borderId="179" xfId="5" applyNumberFormat="1" applyFont="1" applyFill="1" applyBorder="1" applyAlignment="1">
      <alignment horizontal="right" vertical="center"/>
    </xf>
    <xf numFmtId="182" fontId="7" fillId="7" borderId="155" xfId="4" applyNumberFormat="1" applyFont="1" applyFill="1" applyBorder="1" applyAlignment="1">
      <alignment vertical="center"/>
    </xf>
    <xf numFmtId="177" fontId="7" fillId="12" borderId="156" xfId="1" applyNumberFormat="1" applyFont="1" applyFill="1" applyBorder="1" applyAlignment="1">
      <alignment horizontal="right" vertical="center"/>
    </xf>
    <xf numFmtId="177" fontId="7" fillId="12" borderId="179" xfId="1" applyNumberFormat="1" applyFont="1" applyFill="1" applyBorder="1" applyAlignment="1">
      <alignment horizontal="right" vertical="center"/>
    </xf>
    <xf numFmtId="0" fontId="9" fillId="12" borderId="180" xfId="0" applyFont="1" applyFill="1" applyBorder="1" applyAlignment="1">
      <alignment horizontal="center" vertical="top"/>
    </xf>
    <xf numFmtId="0" fontId="9" fillId="12" borderId="199" xfId="0" applyFont="1" applyFill="1" applyBorder="1" applyAlignment="1">
      <alignment horizontal="center" vertical="top"/>
    </xf>
    <xf numFmtId="0" fontId="18" fillId="9" borderId="10" xfId="0" applyFont="1" applyFill="1" applyBorder="1" applyAlignment="1">
      <alignment horizontal="center" vertical="top"/>
    </xf>
    <xf numFmtId="0" fontId="18" fillId="9" borderId="80" xfId="0" applyFont="1" applyFill="1" applyBorder="1" applyAlignment="1">
      <alignment horizontal="center" vertical="top"/>
    </xf>
    <xf numFmtId="0" fontId="7" fillId="7" borderId="186" xfId="3" applyFont="1" applyFill="1" applyBorder="1" applyAlignment="1">
      <alignment vertical="center"/>
    </xf>
    <xf numFmtId="14" fontId="7" fillId="7" borderId="155" xfId="3" applyNumberFormat="1" applyFont="1" applyFill="1" applyBorder="1" applyAlignment="1">
      <alignment horizontal="right" vertical="center"/>
    </xf>
    <xf numFmtId="0" fontId="7" fillId="7" borderId="155" xfId="3" applyFont="1" applyFill="1" applyBorder="1" applyAlignment="1">
      <alignment horizontal="right" vertical="center"/>
    </xf>
    <xf numFmtId="177" fontId="7" fillId="7" borderId="155" xfId="3" applyNumberFormat="1" applyFont="1" applyFill="1" applyBorder="1" applyAlignment="1">
      <alignment horizontal="right" vertical="center"/>
    </xf>
    <xf numFmtId="0" fontId="7" fillId="0" borderId="156" xfId="3" applyFont="1" applyBorder="1" applyAlignment="1">
      <alignment horizontal="center" vertical="center"/>
    </xf>
    <xf numFmtId="0" fontId="7" fillId="0" borderId="179" xfId="3" applyFont="1" applyBorder="1" applyAlignment="1">
      <alignment horizontal="center" vertical="center"/>
    </xf>
    <xf numFmtId="177" fontId="7" fillId="0" borderId="156" xfId="1" applyNumberFormat="1" applyFont="1" applyFill="1" applyBorder="1" applyAlignment="1">
      <alignment horizontal="right" vertical="center" wrapText="1"/>
    </xf>
    <xf numFmtId="177" fontId="7" fillId="0" borderId="179" xfId="1" applyNumberFormat="1" applyFont="1" applyFill="1" applyBorder="1" applyAlignment="1">
      <alignment horizontal="right" vertical="center" wrapText="1"/>
    </xf>
    <xf numFmtId="38" fontId="7" fillId="0" borderId="29" xfId="1" applyFont="1" applyBorder="1" applyAlignment="1">
      <alignment horizontal="right" vertical="center" indent="1"/>
    </xf>
    <xf numFmtId="38" fontId="7" fillId="0" borderId="28" xfId="1" applyFont="1" applyBorder="1" applyAlignment="1">
      <alignment horizontal="right" vertical="center" indent="1"/>
    </xf>
    <xf numFmtId="38" fontId="7" fillId="3" borderId="29" xfId="1" applyFont="1" applyFill="1" applyBorder="1" applyAlignment="1">
      <alignment horizontal="right" vertical="center" indent="1"/>
    </xf>
    <xf numFmtId="38" fontId="7" fillId="3" borderId="28" xfId="1" applyFont="1" applyFill="1" applyBorder="1" applyAlignment="1">
      <alignment horizontal="right" vertical="center" indent="1"/>
    </xf>
    <xf numFmtId="38" fontId="16" fillId="8" borderId="115" xfId="1" applyFont="1" applyFill="1" applyBorder="1" applyAlignment="1">
      <alignment horizontal="right" vertical="center" indent="1"/>
    </xf>
    <xf numFmtId="38" fontId="16" fillId="8" borderId="136" xfId="1" applyFont="1" applyFill="1" applyBorder="1" applyAlignment="1">
      <alignment horizontal="right" vertical="center" indent="1"/>
    </xf>
    <xf numFmtId="178" fontId="7" fillId="7" borderId="156" xfId="5" applyNumberFormat="1" applyFont="1" applyFill="1" applyBorder="1" applyAlignment="1">
      <alignment horizontal="right" vertical="center"/>
    </xf>
    <xf numFmtId="178" fontId="7" fillId="7" borderId="179" xfId="5" applyNumberFormat="1" applyFont="1" applyFill="1" applyBorder="1" applyAlignment="1">
      <alignment horizontal="right" vertical="center"/>
    </xf>
    <xf numFmtId="180" fontId="7" fillId="7" borderId="155" xfId="3" applyNumberFormat="1" applyFont="1" applyFill="1" applyBorder="1" applyAlignment="1">
      <alignment horizontal="center" vertical="center"/>
    </xf>
    <xf numFmtId="0" fontId="9" fillId="5" borderId="198" xfId="0" applyFont="1" applyFill="1" applyBorder="1" applyAlignment="1">
      <alignment horizontal="center" vertical="top"/>
    </xf>
    <xf numFmtId="0" fontId="9" fillId="5" borderId="180" xfId="0" applyFont="1" applyFill="1" applyBorder="1" applyAlignment="1">
      <alignment horizontal="center" vertical="top"/>
    </xf>
    <xf numFmtId="0" fontId="9" fillId="5" borderId="199" xfId="0" applyFont="1" applyFill="1" applyBorder="1" applyAlignment="1">
      <alignment horizontal="center" vertical="top"/>
    </xf>
    <xf numFmtId="177" fontId="7" fillId="8" borderId="155" xfId="1" applyNumberFormat="1" applyFont="1" applyFill="1" applyBorder="1" applyAlignment="1">
      <alignment horizontal="right" vertical="center" wrapText="1"/>
    </xf>
    <xf numFmtId="182" fontId="7" fillId="8" borderId="187" xfId="4" applyNumberFormat="1" applyFont="1" applyFill="1" applyBorder="1" applyAlignment="1">
      <alignment vertical="center"/>
    </xf>
    <xf numFmtId="182" fontId="7" fillId="8" borderId="186" xfId="4" applyNumberFormat="1" applyFont="1" applyFill="1" applyBorder="1" applyAlignment="1">
      <alignment vertical="center"/>
    </xf>
    <xf numFmtId="14" fontId="7" fillId="8" borderId="155" xfId="3" applyNumberFormat="1" applyFont="1" applyFill="1" applyBorder="1" applyAlignment="1">
      <alignment horizontal="right" vertical="center" wrapText="1"/>
    </xf>
    <xf numFmtId="177" fontId="7" fillId="8" borderId="155" xfId="3" applyNumberFormat="1" applyFont="1" applyFill="1" applyBorder="1" applyAlignment="1">
      <alignment horizontal="right" vertical="center" wrapText="1"/>
    </xf>
    <xf numFmtId="0" fontId="7" fillId="8" borderId="155" xfId="3" applyFont="1" applyFill="1" applyBorder="1" applyAlignment="1">
      <alignment horizontal="center" vertical="center"/>
    </xf>
    <xf numFmtId="0" fontId="7" fillId="8" borderId="155" xfId="3" applyFont="1" applyFill="1" applyBorder="1" applyAlignment="1">
      <alignment vertical="center"/>
    </xf>
    <xf numFmtId="178" fontId="7" fillId="8" borderId="155" xfId="5" applyNumberFormat="1" applyFont="1" applyFill="1" applyBorder="1" applyAlignment="1">
      <alignment horizontal="right" vertical="center" wrapText="1"/>
    </xf>
    <xf numFmtId="177" fontId="7" fillId="8" borderId="155" xfId="1" applyNumberFormat="1" applyFont="1" applyFill="1" applyBorder="1" applyAlignment="1">
      <alignment horizontal="right" vertical="center"/>
    </xf>
    <xf numFmtId="178" fontId="7" fillId="8" borderId="155" xfId="5" applyNumberFormat="1" applyFont="1" applyFill="1" applyBorder="1" applyAlignment="1">
      <alignment horizontal="center" vertical="center"/>
    </xf>
    <xf numFmtId="178" fontId="7" fillId="8" borderId="155" xfId="5" applyNumberFormat="1" applyFont="1" applyFill="1" applyBorder="1" applyAlignment="1">
      <alignment horizontal="right" vertical="center"/>
    </xf>
    <xf numFmtId="182" fontId="7" fillId="8" borderId="188" xfId="4" applyNumberFormat="1" applyFont="1" applyFill="1" applyBorder="1" applyAlignment="1">
      <alignment vertical="center"/>
    </xf>
    <xf numFmtId="0" fontId="7" fillId="8" borderId="186" xfId="3" applyFont="1" applyFill="1" applyBorder="1" applyAlignment="1">
      <alignment vertical="center"/>
    </xf>
    <xf numFmtId="14" fontId="7" fillId="8" borderId="155" xfId="3" applyNumberFormat="1" applyFont="1" applyFill="1" applyBorder="1" applyAlignment="1">
      <alignment horizontal="right" vertical="center"/>
    </xf>
    <xf numFmtId="0" fontId="7" fillId="8" borderId="155" xfId="3" applyFont="1" applyFill="1" applyBorder="1" applyAlignment="1">
      <alignment horizontal="right" vertical="center"/>
    </xf>
    <xf numFmtId="177" fontId="7" fillId="8" borderId="155" xfId="3" applyNumberFormat="1" applyFont="1" applyFill="1" applyBorder="1" applyAlignment="1">
      <alignment horizontal="right" vertical="center"/>
    </xf>
    <xf numFmtId="182" fontId="7" fillId="8" borderId="155" xfId="4" applyNumberFormat="1" applyFont="1" applyFill="1" applyBorder="1" applyAlignment="1">
      <alignment vertical="center"/>
    </xf>
    <xf numFmtId="182" fontId="7" fillId="8" borderId="181" xfId="4" applyNumberFormat="1" applyFont="1" applyFill="1" applyBorder="1" applyAlignment="1">
      <alignment vertical="center"/>
    </xf>
    <xf numFmtId="182" fontId="7" fillId="8" borderId="179" xfId="4" applyNumberFormat="1" applyFont="1" applyFill="1" applyBorder="1" applyAlignment="1">
      <alignment vertical="center"/>
    </xf>
    <xf numFmtId="14" fontId="7" fillId="8" borderId="181" xfId="3" applyNumberFormat="1" applyFont="1" applyFill="1" applyBorder="1" applyAlignment="1">
      <alignment horizontal="right" vertical="center" wrapText="1"/>
    </xf>
    <xf numFmtId="14" fontId="7" fillId="8" borderId="179" xfId="3" applyNumberFormat="1" applyFont="1" applyFill="1" applyBorder="1" applyAlignment="1">
      <alignment horizontal="right" vertical="center" wrapText="1"/>
    </xf>
    <xf numFmtId="177" fontId="7" fillId="8" borderId="181" xfId="3" applyNumberFormat="1" applyFont="1" applyFill="1" applyBorder="1" applyAlignment="1">
      <alignment horizontal="right" vertical="center" wrapText="1"/>
    </xf>
    <xf numFmtId="177" fontId="7" fillId="8" borderId="179" xfId="3" applyNumberFormat="1" applyFont="1" applyFill="1" applyBorder="1" applyAlignment="1">
      <alignment horizontal="right" vertical="center" wrapText="1"/>
    </xf>
    <xf numFmtId="0" fontId="7" fillId="8" borderId="181" xfId="3" applyFont="1" applyFill="1" applyBorder="1" applyAlignment="1">
      <alignment horizontal="center" vertical="center"/>
    </xf>
    <xf numFmtId="0" fontId="7" fillId="8" borderId="179" xfId="3" applyFont="1" applyFill="1" applyBorder="1" applyAlignment="1">
      <alignment horizontal="center" vertical="center"/>
    </xf>
    <xf numFmtId="178" fontId="7" fillId="8" borderId="181" xfId="5" applyNumberFormat="1" applyFont="1" applyFill="1" applyBorder="1" applyAlignment="1">
      <alignment horizontal="right" vertical="center" wrapText="1"/>
    </xf>
    <xf numFmtId="178" fontId="7" fillId="8" borderId="179" xfId="5" applyNumberFormat="1" applyFont="1" applyFill="1" applyBorder="1" applyAlignment="1">
      <alignment horizontal="right" vertical="center" wrapText="1"/>
    </xf>
    <xf numFmtId="177" fontId="7" fillId="8" borderId="181" xfId="1" applyNumberFormat="1" applyFont="1" applyFill="1" applyBorder="1" applyAlignment="1">
      <alignment horizontal="right" vertical="center" wrapText="1"/>
    </xf>
    <xf numFmtId="177" fontId="7" fillId="8" borderId="179" xfId="1" applyNumberFormat="1" applyFont="1" applyFill="1" applyBorder="1" applyAlignment="1">
      <alignment horizontal="right" vertical="center" wrapText="1"/>
    </xf>
    <xf numFmtId="177" fontId="7" fillId="0" borderId="17" xfId="0" applyNumberFormat="1" applyFont="1" applyBorder="1">
      <alignment vertical="center"/>
    </xf>
    <xf numFmtId="177" fontId="7" fillId="0" borderId="12" xfId="0" applyNumberFormat="1" applyFont="1" applyBorder="1">
      <alignment vertical="center"/>
    </xf>
    <xf numFmtId="38" fontId="7" fillId="11" borderId="63" xfId="1" applyFont="1" applyFill="1" applyBorder="1" applyAlignment="1">
      <alignment horizontal="right" vertical="center"/>
    </xf>
    <xf numFmtId="38" fontId="7" fillId="11" borderId="61" xfId="1" applyFont="1" applyFill="1" applyBorder="1" applyAlignment="1">
      <alignment horizontal="right" vertical="center"/>
    </xf>
    <xf numFmtId="14" fontId="7" fillId="11" borderId="63" xfId="0" applyNumberFormat="1" applyFont="1" applyFill="1" applyBorder="1" applyAlignment="1">
      <alignment horizontal="right" vertical="center"/>
    </xf>
    <xf numFmtId="14" fontId="7" fillId="11" borderId="61" xfId="0" applyNumberFormat="1" applyFont="1" applyFill="1" applyBorder="1" applyAlignment="1">
      <alignment horizontal="right" vertical="center"/>
    </xf>
    <xf numFmtId="177" fontId="7" fillId="11" borderId="63" xfId="0" applyNumberFormat="1" applyFont="1" applyFill="1" applyBorder="1">
      <alignment vertical="center"/>
    </xf>
    <xf numFmtId="177" fontId="7" fillId="11" borderId="61" xfId="0" applyNumberFormat="1" applyFont="1" applyFill="1" applyBorder="1">
      <alignment vertical="center"/>
    </xf>
    <xf numFmtId="0" fontId="6" fillId="11" borderId="63" xfId="0" applyFont="1" applyFill="1" applyBorder="1" applyAlignment="1">
      <alignment horizontal="center" vertical="center"/>
    </xf>
    <xf numFmtId="0" fontId="6" fillId="11" borderId="61" xfId="0" applyFont="1" applyFill="1" applyBorder="1" applyAlignment="1">
      <alignment horizontal="center" vertical="center"/>
    </xf>
    <xf numFmtId="178" fontId="7" fillId="11" borderId="63" xfId="2" applyNumberFormat="1" applyFont="1" applyFill="1" applyBorder="1" applyAlignment="1">
      <alignment horizontal="right" vertical="center"/>
    </xf>
    <xf numFmtId="178" fontId="7" fillId="11" borderId="61" xfId="2" applyNumberFormat="1" applyFont="1" applyFill="1" applyBorder="1" applyAlignment="1">
      <alignment horizontal="right" vertical="center"/>
    </xf>
    <xf numFmtId="177" fontId="7" fillId="11" borderId="63" xfId="0" applyNumberFormat="1" applyFont="1" applyFill="1" applyBorder="1" applyAlignment="1">
      <alignment horizontal="right" vertical="center"/>
    </xf>
    <xf numFmtId="177" fontId="7" fillId="11" borderId="61" xfId="0" applyNumberFormat="1" applyFont="1" applyFill="1" applyBorder="1" applyAlignment="1">
      <alignment horizontal="right" vertical="center"/>
    </xf>
    <xf numFmtId="38" fontId="7" fillId="0" borderId="66" xfId="1" applyFont="1" applyFill="1" applyBorder="1" applyAlignment="1">
      <alignment horizontal="right" vertical="center"/>
    </xf>
    <xf numFmtId="38" fontId="7" fillId="0" borderId="67" xfId="1" applyFont="1" applyFill="1" applyBorder="1" applyAlignment="1">
      <alignment horizontal="right" vertical="center"/>
    </xf>
    <xf numFmtId="14" fontId="7" fillId="0" borderId="78" xfId="0" applyNumberFormat="1" applyFont="1" applyBorder="1" applyAlignment="1">
      <alignment horizontal="right" vertical="center"/>
    </xf>
    <xf numFmtId="0" fontId="7" fillId="0" borderId="56" xfId="0" applyFont="1" applyBorder="1" applyAlignment="1">
      <alignment horizontal="right" vertical="center"/>
    </xf>
    <xf numFmtId="14" fontId="7" fillId="0" borderId="61" xfId="0" applyNumberFormat="1" applyFont="1" applyBorder="1" applyAlignment="1">
      <alignment horizontal="right" vertical="center"/>
    </xf>
    <xf numFmtId="0" fontId="7" fillId="0" borderId="63" xfId="0" applyFont="1" applyBorder="1" applyAlignment="1">
      <alignment horizontal="right" vertical="center"/>
    </xf>
    <xf numFmtId="177" fontId="7" fillId="0" borderId="86" xfId="0" applyNumberFormat="1" applyFont="1" applyBorder="1">
      <alignment vertical="center"/>
    </xf>
    <xf numFmtId="177" fontId="7" fillId="0" borderId="20" xfId="0" applyNumberFormat="1" applyFont="1" applyBorder="1">
      <alignment vertical="center"/>
    </xf>
    <xf numFmtId="0" fontId="6" fillId="0" borderId="55" xfId="0" applyFont="1" applyBorder="1" applyAlignment="1">
      <alignment horizontal="center" vertical="center"/>
    </xf>
    <xf numFmtId="178" fontId="7" fillId="0" borderId="66" xfId="2" applyNumberFormat="1" applyFont="1" applyFill="1" applyBorder="1" applyAlignment="1">
      <alignment vertical="center"/>
    </xf>
    <xf numFmtId="178" fontId="7" fillId="0" borderId="67" xfId="2" applyNumberFormat="1" applyFont="1" applyFill="1" applyBorder="1" applyAlignment="1">
      <alignment vertical="center"/>
    </xf>
    <xf numFmtId="177" fontId="7" fillId="0" borderId="23" xfId="0" applyNumberFormat="1" applyFont="1" applyBorder="1">
      <alignment vertical="center"/>
    </xf>
    <xf numFmtId="177" fontId="7" fillId="0" borderId="27" xfId="0" applyNumberFormat="1" applyFont="1" applyBorder="1">
      <alignment vertical="center"/>
    </xf>
    <xf numFmtId="38" fontId="7" fillId="4" borderId="66" xfId="1" applyFont="1" applyFill="1" applyBorder="1" applyAlignment="1">
      <alignment horizontal="right" vertical="center"/>
    </xf>
    <xf numFmtId="38" fontId="7" fillId="4" borderId="67" xfId="1" applyFont="1" applyFill="1" applyBorder="1" applyAlignment="1">
      <alignment horizontal="right" vertical="center"/>
    </xf>
    <xf numFmtId="14" fontId="7" fillId="4" borderId="81" xfId="0" applyNumberFormat="1" applyFont="1" applyFill="1" applyBorder="1">
      <alignment vertical="center"/>
    </xf>
    <xf numFmtId="14" fontId="7" fillId="4" borderId="82" xfId="0" applyNumberFormat="1" applyFont="1" applyFill="1" applyBorder="1">
      <alignment vertical="center"/>
    </xf>
    <xf numFmtId="14" fontId="7" fillId="4" borderId="97" xfId="0" applyNumberFormat="1" applyFont="1" applyFill="1" applyBorder="1">
      <alignment vertical="center"/>
    </xf>
    <xf numFmtId="14" fontId="7" fillId="4" borderId="98" xfId="0" applyNumberFormat="1" applyFont="1" applyFill="1" applyBorder="1">
      <alignment vertical="center"/>
    </xf>
    <xf numFmtId="177" fontId="7" fillId="4" borderId="90" xfId="0" applyNumberFormat="1" applyFont="1" applyFill="1" applyBorder="1">
      <alignment vertical="center"/>
    </xf>
    <xf numFmtId="177" fontId="7" fillId="4" borderId="91" xfId="0" applyNumberFormat="1" applyFont="1" applyFill="1" applyBorder="1">
      <alignment vertical="center"/>
    </xf>
    <xf numFmtId="0" fontId="6" fillId="4" borderId="55" xfId="0" applyFont="1" applyFill="1" applyBorder="1" applyAlignment="1">
      <alignment horizontal="center" vertical="center"/>
    </xf>
    <xf numFmtId="178" fontId="7" fillId="4" borderId="66" xfId="2" applyNumberFormat="1" applyFont="1" applyFill="1" applyBorder="1" applyAlignment="1">
      <alignment vertical="center"/>
    </xf>
    <xf numFmtId="178" fontId="7" fillId="4" borderId="67" xfId="2" applyNumberFormat="1" applyFont="1" applyFill="1" applyBorder="1" applyAlignment="1">
      <alignment vertical="center"/>
    </xf>
    <xf numFmtId="177" fontId="7" fillId="4" borderId="23" xfId="0" applyNumberFormat="1" applyFont="1" applyFill="1" applyBorder="1">
      <alignment vertical="center"/>
    </xf>
    <xf numFmtId="177" fontId="7" fillId="4" borderId="12" xfId="0" applyNumberFormat="1" applyFont="1" applyFill="1" applyBorder="1">
      <alignment vertical="center"/>
    </xf>
    <xf numFmtId="38" fontId="7" fillId="0" borderId="71" xfId="1" applyFont="1" applyFill="1" applyBorder="1" applyAlignment="1">
      <alignment horizontal="right" vertical="center"/>
    </xf>
    <xf numFmtId="38" fontId="7" fillId="0" borderId="72" xfId="1" applyFont="1" applyFill="1" applyBorder="1" applyAlignment="1">
      <alignment horizontal="right" vertical="center"/>
    </xf>
    <xf numFmtId="14" fontId="7" fillId="0" borderId="83" xfId="0" applyNumberFormat="1" applyFont="1" applyBorder="1">
      <alignment vertical="center"/>
    </xf>
    <xf numFmtId="14" fontId="7" fillId="0" borderId="82" xfId="0" applyNumberFormat="1" applyFont="1" applyBorder="1">
      <alignment vertical="center"/>
    </xf>
    <xf numFmtId="14" fontId="7" fillId="0" borderId="99" xfId="0" applyNumberFormat="1" applyFont="1" applyBorder="1">
      <alignment vertical="center"/>
    </xf>
    <xf numFmtId="14" fontId="7" fillId="0" borderId="98" xfId="0" applyNumberFormat="1" applyFont="1" applyBorder="1">
      <alignment vertical="center"/>
    </xf>
    <xf numFmtId="177" fontId="7" fillId="0" borderId="92" xfId="0" applyNumberFormat="1" applyFont="1" applyBorder="1">
      <alignment vertical="center"/>
    </xf>
    <xf numFmtId="177" fontId="7" fillId="0" borderId="91" xfId="0" applyNumberFormat="1" applyFont="1" applyBorder="1">
      <alignment vertical="center"/>
    </xf>
    <xf numFmtId="0" fontId="6" fillId="0" borderId="83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178" fontId="7" fillId="0" borderId="71" xfId="2" applyNumberFormat="1" applyFont="1" applyFill="1" applyBorder="1" applyAlignment="1">
      <alignment horizontal="right" vertical="center"/>
    </xf>
    <xf numFmtId="178" fontId="7" fillId="0" borderId="72" xfId="2" applyNumberFormat="1" applyFont="1" applyFill="1" applyBorder="1" applyAlignment="1">
      <alignment horizontal="right" vertical="center"/>
    </xf>
    <xf numFmtId="177" fontId="7" fillId="4" borderId="11" xfId="0" applyNumberFormat="1" applyFont="1" applyFill="1" applyBorder="1">
      <alignment vertical="center"/>
    </xf>
    <xf numFmtId="177" fontId="7" fillId="4" borderId="27" xfId="0" applyNumberFormat="1" applyFont="1" applyFill="1" applyBorder="1">
      <alignment vertical="center"/>
    </xf>
    <xf numFmtId="38" fontId="7" fillId="4" borderId="71" xfId="1" applyFont="1" applyFill="1" applyBorder="1" applyAlignment="1">
      <alignment horizontal="right" vertical="center"/>
    </xf>
    <xf numFmtId="38" fontId="7" fillId="4" borderId="76" xfId="1" applyFont="1" applyFill="1" applyBorder="1" applyAlignment="1">
      <alignment horizontal="right" vertical="center"/>
    </xf>
    <xf numFmtId="38" fontId="7" fillId="4" borderId="72" xfId="1" applyFont="1" applyFill="1" applyBorder="1" applyAlignment="1">
      <alignment horizontal="right" vertical="center"/>
    </xf>
    <xf numFmtId="14" fontId="7" fillId="4" borderId="83" xfId="0" applyNumberFormat="1" applyFont="1" applyFill="1" applyBorder="1" applyAlignment="1">
      <alignment horizontal="right" vertical="center"/>
    </xf>
    <xf numFmtId="14" fontId="7" fillId="4" borderId="84" xfId="0" applyNumberFormat="1" applyFont="1" applyFill="1" applyBorder="1" applyAlignment="1">
      <alignment horizontal="right" vertical="center"/>
    </xf>
    <xf numFmtId="14" fontId="7" fillId="4" borderId="82" xfId="0" applyNumberFormat="1" applyFont="1" applyFill="1" applyBorder="1" applyAlignment="1">
      <alignment horizontal="right" vertical="center"/>
    </xf>
    <xf numFmtId="14" fontId="7" fillId="4" borderId="99" xfId="0" applyNumberFormat="1" applyFont="1" applyFill="1" applyBorder="1" applyAlignment="1">
      <alignment horizontal="right" vertical="center"/>
    </xf>
    <xf numFmtId="14" fontId="7" fillId="4" borderId="100" xfId="0" applyNumberFormat="1" applyFont="1" applyFill="1" applyBorder="1" applyAlignment="1">
      <alignment horizontal="right" vertical="center"/>
    </xf>
    <xf numFmtId="14" fontId="7" fillId="4" borderId="98" xfId="0" applyNumberFormat="1" applyFont="1" applyFill="1" applyBorder="1" applyAlignment="1">
      <alignment horizontal="right" vertical="center"/>
    </xf>
    <xf numFmtId="177" fontId="7" fillId="4" borderId="92" xfId="0" applyNumberFormat="1" applyFont="1" applyFill="1" applyBorder="1">
      <alignment vertical="center"/>
    </xf>
    <xf numFmtId="177" fontId="7" fillId="4" borderId="93" xfId="0" applyNumberFormat="1" applyFont="1" applyFill="1" applyBorder="1">
      <alignment vertical="center"/>
    </xf>
    <xf numFmtId="0" fontId="6" fillId="4" borderId="83" xfId="0" applyFont="1" applyFill="1" applyBorder="1" applyAlignment="1">
      <alignment horizontal="center" vertical="center"/>
    </xf>
    <xf numFmtId="0" fontId="6" fillId="4" borderId="84" xfId="0" applyFont="1" applyFill="1" applyBorder="1" applyAlignment="1">
      <alignment horizontal="center" vertical="center"/>
    </xf>
    <xf numFmtId="0" fontId="6" fillId="4" borderId="82" xfId="0" applyFont="1" applyFill="1" applyBorder="1" applyAlignment="1">
      <alignment horizontal="center" vertical="center"/>
    </xf>
    <xf numFmtId="178" fontId="7" fillId="4" borderId="71" xfId="2" applyNumberFormat="1" applyFont="1" applyFill="1" applyBorder="1" applyAlignment="1">
      <alignment horizontal="right" vertical="center"/>
    </xf>
    <xf numFmtId="178" fontId="7" fillId="4" borderId="76" xfId="2" applyNumberFormat="1" applyFont="1" applyFill="1" applyBorder="1" applyAlignment="1">
      <alignment horizontal="right" vertical="center"/>
    </xf>
    <xf numFmtId="178" fontId="7" fillId="4" borderId="72" xfId="2" applyNumberFormat="1" applyFont="1" applyFill="1" applyBorder="1" applyAlignment="1">
      <alignment horizontal="right" vertical="center"/>
    </xf>
    <xf numFmtId="38" fontId="7" fillId="4" borderId="70" xfId="1" applyFont="1" applyFill="1" applyBorder="1" applyAlignment="1">
      <alignment vertical="center"/>
    </xf>
    <xf numFmtId="38" fontId="7" fillId="4" borderId="68" xfId="1" applyFont="1" applyFill="1" applyBorder="1" applyAlignment="1">
      <alignment vertical="center"/>
    </xf>
    <xf numFmtId="38" fontId="7" fillId="4" borderId="69" xfId="1" applyFont="1" applyFill="1" applyBorder="1" applyAlignment="1">
      <alignment vertical="center"/>
    </xf>
    <xf numFmtId="14" fontId="7" fillId="4" borderId="1" xfId="0" applyNumberFormat="1" applyFont="1" applyFill="1" applyBorder="1">
      <alignment vertical="center"/>
    </xf>
    <xf numFmtId="14" fontId="7" fillId="4" borderId="10" xfId="0" applyNumberFormat="1" applyFont="1" applyFill="1" applyBorder="1">
      <alignment vertical="center"/>
    </xf>
    <xf numFmtId="14" fontId="7" fillId="4" borderId="80" xfId="0" applyNumberFormat="1" applyFont="1" applyFill="1" applyBorder="1">
      <alignment vertical="center"/>
    </xf>
    <xf numFmtId="14" fontId="7" fillId="4" borderId="95" xfId="0" applyNumberFormat="1" applyFont="1" applyFill="1" applyBorder="1">
      <alignment vertical="center"/>
    </xf>
    <xf numFmtId="14" fontId="7" fillId="4" borderId="47" xfId="0" applyNumberFormat="1" applyFont="1" applyFill="1" applyBorder="1">
      <alignment vertical="center"/>
    </xf>
    <xf numFmtId="14" fontId="7" fillId="4" borderId="48" xfId="0" applyNumberFormat="1" applyFont="1" applyFill="1" applyBorder="1">
      <alignment vertical="center"/>
    </xf>
    <xf numFmtId="177" fontId="7" fillId="4" borderId="88" xfId="0" applyNumberFormat="1" applyFont="1" applyFill="1" applyBorder="1">
      <alignment vertical="center"/>
    </xf>
    <xf numFmtId="177" fontId="7" fillId="4" borderId="87" xfId="0" applyNumberFormat="1" applyFont="1" applyFill="1" applyBorder="1">
      <alignment vertical="center"/>
    </xf>
    <xf numFmtId="177" fontId="7" fillId="4" borderId="89" xfId="0" applyNumberFormat="1" applyFont="1" applyFill="1" applyBorder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80" xfId="0" applyFont="1" applyFill="1" applyBorder="1" applyAlignment="1">
      <alignment horizontal="center" vertical="center"/>
    </xf>
    <xf numFmtId="178" fontId="7" fillId="4" borderId="70" xfId="2" applyNumberFormat="1" applyFont="1" applyFill="1" applyBorder="1" applyAlignment="1">
      <alignment vertical="center"/>
    </xf>
    <xf numFmtId="178" fontId="7" fillId="4" borderId="68" xfId="2" applyNumberFormat="1" applyFont="1" applyFill="1" applyBorder="1" applyAlignment="1">
      <alignment vertical="center"/>
    </xf>
    <xf numFmtId="178" fontId="7" fillId="4" borderId="69" xfId="2" applyNumberFormat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14" fontId="7" fillId="0" borderId="1" xfId="0" applyNumberFormat="1" applyFont="1" applyBorder="1">
      <alignment vertical="center"/>
    </xf>
    <xf numFmtId="14" fontId="7" fillId="0" borderId="80" xfId="0" applyNumberFormat="1" applyFont="1" applyBorder="1">
      <alignment vertical="center"/>
    </xf>
    <xf numFmtId="14" fontId="7" fillId="0" borderId="95" xfId="0" applyNumberFormat="1" applyFont="1" applyBorder="1">
      <alignment vertical="center"/>
    </xf>
    <xf numFmtId="14" fontId="7" fillId="0" borderId="48" xfId="0" applyNumberFormat="1" applyFont="1" applyBorder="1">
      <alignment vertical="center"/>
    </xf>
    <xf numFmtId="177" fontId="7" fillId="0" borderId="88" xfId="0" applyNumberFormat="1" applyFont="1" applyBorder="1">
      <alignment vertical="center"/>
    </xf>
    <xf numFmtId="177" fontId="7" fillId="0" borderId="89" xfId="0" applyNumberFormat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178" fontId="7" fillId="0" borderId="70" xfId="2" applyNumberFormat="1" applyFont="1" applyFill="1" applyBorder="1" applyAlignment="1">
      <alignment vertical="center"/>
    </xf>
    <xf numFmtId="178" fontId="7" fillId="0" borderId="69" xfId="2" applyNumberFormat="1" applyFont="1" applyFill="1" applyBorder="1" applyAlignment="1">
      <alignment vertical="center"/>
    </xf>
    <xf numFmtId="177" fontId="7" fillId="4" borderId="30" xfId="0" applyNumberFormat="1" applyFont="1" applyFill="1" applyBorder="1">
      <alignment vertical="center"/>
    </xf>
    <xf numFmtId="177" fontId="7" fillId="4" borderId="31" xfId="0" applyNumberFormat="1" applyFont="1" applyFill="1" applyBorder="1">
      <alignment vertical="center"/>
    </xf>
    <xf numFmtId="14" fontId="7" fillId="4" borderId="60" xfId="0" applyNumberFormat="1" applyFont="1" applyFill="1" applyBorder="1">
      <alignment vertical="center"/>
    </xf>
    <xf numFmtId="14" fontId="7" fillId="4" borderId="96" xfId="0" applyNumberFormat="1" applyFont="1" applyFill="1" applyBorder="1">
      <alignment vertical="center"/>
    </xf>
    <xf numFmtId="177" fontId="7" fillId="4" borderId="32" xfId="0" applyNumberFormat="1" applyFont="1" applyFill="1" applyBorder="1">
      <alignment vertical="center"/>
    </xf>
    <xf numFmtId="0" fontId="6" fillId="4" borderId="60" xfId="0" applyFont="1" applyFill="1" applyBorder="1" applyAlignment="1">
      <alignment horizontal="center" vertical="center"/>
    </xf>
    <xf numFmtId="178" fontId="7" fillId="4" borderId="73" xfId="2" applyNumberFormat="1" applyFont="1" applyFill="1" applyBorder="1" applyAlignment="1">
      <alignment horizontal="right"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14" fontId="7" fillId="0" borderId="60" xfId="0" applyNumberFormat="1" applyFont="1" applyBorder="1">
      <alignment vertical="center"/>
    </xf>
    <xf numFmtId="14" fontId="7" fillId="0" borderId="96" xfId="0" applyNumberFormat="1" applyFont="1" applyBorder="1">
      <alignment vertical="center"/>
    </xf>
    <xf numFmtId="177" fontId="7" fillId="0" borderId="32" xfId="0" applyNumberFormat="1" applyFont="1" applyBorder="1">
      <alignment vertical="center"/>
    </xf>
    <xf numFmtId="0" fontId="6" fillId="0" borderId="60" xfId="0" applyFont="1" applyBorder="1" applyAlignment="1">
      <alignment horizontal="center" vertical="center"/>
    </xf>
    <xf numFmtId="178" fontId="7" fillId="0" borderId="73" xfId="2" applyNumberFormat="1" applyFont="1" applyFill="1" applyBorder="1" applyAlignment="1">
      <alignment vertical="center"/>
    </xf>
    <xf numFmtId="177" fontId="7" fillId="0" borderId="30" xfId="0" applyNumberFormat="1" applyFont="1" applyBorder="1">
      <alignment vertical="center"/>
    </xf>
    <xf numFmtId="177" fontId="7" fillId="0" borderId="31" xfId="0" applyNumberFormat="1" applyFont="1" applyBorder="1">
      <alignment vertical="center"/>
    </xf>
    <xf numFmtId="38" fontId="7" fillId="4" borderId="71" xfId="1" applyFont="1" applyFill="1" applyBorder="1" applyAlignment="1">
      <alignment vertical="center" shrinkToFit="1"/>
    </xf>
    <xf numFmtId="0" fontId="7" fillId="4" borderId="72" xfId="0" applyFont="1" applyFill="1" applyBorder="1" applyAlignment="1">
      <alignment vertical="center" shrinkToFit="1"/>
    </xf>
    <xf numFmtId="14" fontId="7" fillId="4" borderId="60" xfId="0" applyNumberFormat="1" applyFont="1" applyFill="1" applyBorder="1" applyAlignment="1">
      <alignment horizontal="right" vertical="center"/>
    </xf>
    <xf numFmtId="14" fontId="7" fillId="4" borderId="96" xfId="0" applyNumberFormat="1" applyFont="1" applyFill="1" applyBorder="1" applyAlignment="1">
      <alignment horizontal="right" vertical="center"/>
    </xf>
    <xf numFmtId="177" fontId="7" fillId="4" borderId="32" xfId="0" applyNumberFormat="1" applyFont="1" applyFill="1" applyBorder="1" applyAlignment="1">
      <alignment horizontal="right" vertical="center"/>
    </xf>
    <xf numFmtId="177" fontId="7" fillId="4" borderId="17" xfId="0" applyNumberFormat="1" applyFont="1" applyFill="1" applyBorder="1">
      <alignment vertical="center"/>
    </xf>
    <xf numFmtId="14" fontId="7" fillId="4" borderId="55" xfId="0" applyNumberFormat="1" applyFont="1" applyFill="1" applyBorder="1">
      <alignment vertical="center"/>
    </xf>
    <xf numFmtId="14" fontId="7" fillId="4" borderId="49" xfId="0" applyNumberFormat="1" applyFont="1" applyFill="1" applyBorder="1">
      <alignment vertical="center"/>
    </xf>
    <xf numFmtId="177" fontId="7" fillId="4" borderId="19" xfId="0" applyNumberFormat="1" applyFont="1" applyFill="1" applyBorder="1">
      <alignment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78" xfId="0" applyFont="1" applyFill="1" applyBorder="1" applyAlignment="1">
      <alignment horizontal="center" vertical="center"/>
    </xf>
    <xf numFmtId="178" fontId="7" fillId="4" borderId="65" xfId="2" applyNumberFormat="1" applyFont="1" applyFill="1" applyBorder="1" applyAlignment="1">
      <alignment horizontal="right" vertical="center"/>
    </xf>
    <xf numFmtId="38" fontId="7" fillId="4" borderId="68" xfId="1" applyFont="1" applyFill="1" applyBorder="1" applyAlignment="1">
      <alignment horizontal="right" vertical="center"/>
    </xf>
    <xf numFmtId="14" fontId="7" fillId="4" borderId="56" xfId="0" applyNumberFormat="1" applyFont="1" applyFill="1" applyBorder="1">
      <alignment vertical="center"/>
    </xf>
    <xf numFmtId="14" fontId="7" fillId="4" borderId="63" xfId="0" applyNumberFormat="1" applyFont="1" applyFill="1" applyBorder="1">
      <alignment vertical="center"/>
    </xf>
    <xf numFmtId="177" fontId="7" fillId="4" borderId="20" xfId="0" applyNumberFormat="1" applyFont="1" applyFill="1" applyBorder="1">
      <alignment vertical="center"/>
    </xf>
    <xf numFmtId="178" fontId="7" fillId="4" borderId="66" xfId="2" applyNumberFormat="1" applyFont="1" applyFill="1" applyBorder="1" applyAlignment="1">
      <alignment horizontal="right" vertical="center"/>
    </xf>
    <xf numFmtId="177" fontId="7" fillId="11" borderId="23" xfId="0" applyNumberFormat="1" applyFont="1" applyFill="1" applyBorder="1">
      <alignment vertical="center"/>
    </xf>
    <xf numFmtId="177" fontId="7" fillId="11" borderId="12" xfId="0" applyNumberFormat="1" applyFont="1" applyFill="1" applyBorder="1">
      <alignment vertical="center"/>
    </xf>
    <xf numFmtId="38" fontId="7" fillId="8" borderId="66" xfId="1" applyFont="1" applyFill="1" applyBorder="1" applyAlignment="1">
      <alignment horizontal="right" vertical="center"/>
    </xf>
    <xf numFmtId="38" fontId="7" fillId="8" borderId="67" xfId="1" applyFont="1" applyFill="1" applyBorder="1" applyAlignment="1">
      <alignment horizontal="right" vertical="center"/>
    </xf>
    <xf numFmtId="14" fontId="7" fillId="8" borderId="55" xfId="0" applyNumberFormat="1" applyFont="1" applyFill="1" applyBorder="1">
      <alignment vertical="center"/>
    </xf>
    <xf numFmtId="14" fontId="7" fillId="8" borderId="49" xfId="0" applyNumberFormat="1" applyFont="1" applyFill="1" applyBorder="1">
      <alignment vertical="center"/>
    </xf>
    <xf numFmtId="177" fontId="7" fillId="8" borderId="19" xfId="0" applyNumberFormat="1" applyFont="1" applyFill="1" applyBorder="1">
      <alignment vertical="center"/>
    </xf>
    <xf numFmtId="0" fontId="6" fillId="8" borderId="55" xfId="0" applyFont="1" applyFill="1" applyBorder="1" applyAlignment="1">
      <alignment horizontal="center" vertical="center"/>
    </xf>
    <xf numFmtId="178" fontId="7" fillId="8" borderId="65" xfId="2" applyNumberFormat="1" applyFont="1" applyFill="1" applyBorder="1" applyAlignment="1">
      <alignment horizontal="right" vertical="center"/>
    </xf>
    <xf numFmtId="177" fontId="7" fillId="8" borderId="17" xfId="0" applyNumberFormat="1" applyFont="1" applyFill="1" applyBorder="1">
      <alignment vertical="center"/>
    </xf>
    <xf numFmtId="177" fontId="7" fillId="8" borderId="12" xfId="0" applyNumberFormat="1" applyFont="1" applyFill="1" applyBorder="1">
      <alignment vertical="center"/>
    </xf>
    <xf numFmtId="38" fontId="7" fillId="11" borderId="70" xfId="1" applyFont="1" applyFill="1" applyBorder="1" applyAlignment="1">
      <alignment horizontal="right" vertical="center"/>
    </xf>
    <xf numFmtId="38" fontId="7" fillId="11" borderId="67" xfId="1" applyFont="1" applyFill="1" applyBorder="1" applyAlignment="1">
      <alignment horizontal="right" vertical="center"/>
    </xf>
    <xf numFmtId="14" fontId="7" fillId="11" borderId="1" xfId="0" applyNumberFormat="1" applyFont="1" applyFill="1" applyBorder="1" applyAlignment="1">
      <alignment horizontal="right" vertical="center"/>
    </xf>
    <xf numFmtId="14" fontId="7" fillId="11" borderId="78" xfId="0" applyNumberFormat="1" applyFont="1" applyFill="1" applyBorder="1" applyAlignment="1">
      <alignment horizontal="right" vertical="center"/>
    </xf>
    <xf numFmtId="14" fontId="7" fillId="11" borderId="95" xfId="0" applyNumberFormat="1" applyFont="1" applyFill="1" applyBorder="1" applyAlignment="1">
      <alignment horizontal="right" vertical="center"/>
    </xf>
    <xf numFmtId="177" fontId="7" fillId="11" borderId="88" xfId="0" applyNumberFormat="1" applyFont="1" applyFill="1" applyBorder="1" applyAlignment="1">
      <alignment horizontal="right" vertical="center"/>
    </xf>
    <xf numFmtId="177" fontId="7" fillId="11" borderId="86" xfId="0" applyNumberFormat="1" applyFont="1" applyFill="1" applyBorder="1" applyAlignment="1">
      <alignment horizontal="right" vertical="center"/>
    </xf>
    <xf numFmtId="0" fontId="6" fillId="11" borderId="1" xfId="0" applyFont="1" applyFill="1" applyBorder="1" applyAlignment="1">
      <alignment horizontal="center" vertical="center"/>
    </xf>
    <xf numFmtId="0" fontId="6" fillId="11" borderId="78" xfId="0" applyFont="1" applyFill="1" applyBorder="1" applyAlignment="1">
      <alignment horizontal="center" vertical="center"/>
    </xf>
    <xf numFmtId="178" fontId="7" fillId="11" borderId="70" xfId="2" applyNumberFormat="1" applyFont="1" applyFill="1" applyBorder="1" applyAlignment="1">
      <alignment horizontal="right" vertical="center"/>
    </xf>
    <xf numFmtId="178" fontId="7" fillId="11" borderId="67" xfId="2" applyNumberFormat="1" applyFont="1" applyFill="1" applyBorder="1" applyAlignment="1">
      <alignment horizontal="right" vertical="center"/>
    </xf>
    <xf numFmtId="38" fontId="7" fillId="4" borderId="63" xfId="1" applyFont="1" applyFill="1" applyBorder="1" applyAlignment="1">
      <alignment horizontal="right" vertical="center"/>
    </xf>
    <xf numFmtId="38" fontId="7" fillId="4" borderId="61" xfId="1" applyFont="1" applyFill="1" applyBorder="1" applyAlignment="1">
      <alignment horizontal="right" vertical="center"/>
    </xf>
    <xf numFmtId="14" fontId="7" fillId="4" borderId="13" xfId="0" applyNumberFormat="1" applyFont="1" applyFill="1" applyBorder="1" applyAlignment="1">
      <alignment horizontal="right" vertical="center"/>
    </xf>
    <xf numFmtId="0" fontId="7" fillId="4" borderId="13" xfId="0" applyFont="1" applyFill="1" applyBorder="1" applyAlignment="1">
      <alignment horizontal="right" vertical="center"/>
    </xf>
    <xf numFmtId="14" fontId="7" fillId="4" borderId="49" xfId="0" applyNumberFormat="1" applyFont="1" applyFill="1" applyBorder="1" applyAlignment="1">
      <alignment horizontal="right" vertical="center"/>
    </xf>
    <xf numFmtId="0" fontId="7" fillId="4" borderId="49" xfId="0" applyFont="1" applyFill="1" applyBorder="1" applyAlignment="1">
      <alignment horizontal="right" vertical="center"/>
    </xf>
    <xf numFmtId="177" fontId="7" fillId="4" borderId="14" xfId="0" applyNumberFormat="1" applyFont="1" applyFill="1" applyBorder="1">
      <alignment vertical="center"/>
    </xf>
    <xf numFmtId="178" fontId="7" fillId="4" borderId="67" xfId="2" applyNumberFormat="1" applyFont="1" applyFill="1" applyBorder="1" applyAlignment="1">
      <alignment horizontal="right" vertical="center"/>
    </xf>
    <xf numFmtId="183" fontId="7" fillId="8" borderId="157" xfId="0" applyNumberFormat="1" applyFont="1" applyFill="1" applyBorder="1">
      <alignment vertical="center"/>
    </xf>
    <xf numFmtId="183" fontId="7" fillId="8" borderId="12" xfId="0" applyNumberFormat="1" applyFont="1" applyFill="1" applyBorder="1">
      <alignment vertical="center"/>
    </xf>
    <xf numFmtId="38" fontId="7" fillId="0" borderId="47" xfId="1" applyFont="1" applyFill="1" applyBorder="1" applyAlignment="1">
      <alignment horizontal="right" vertical="center"/>
    </xf>
    <xf numFmtId="38" fontId="7" fillId="0" borderId="61" xfId="1" applyFont="1" applyFill="1" applyBorder="1" applyAlignment="1">
      <alignment horizontal="right" vertical="center"/>
    </xf>
    <xf numFmtId="38" fontId="7" fillId="8" borderId="69" xfId="1" applyFont="1" applyFill="1" applyBorder="1" applyAlignment="1">
      <alignment horizontal="right" vertical="center"/>
    </xf>
    <xf numFmtId="14" fontId="7" fillId="8" borderId="79" xfId="0" applyNumberFormat="1" applyFont="1" applyFill="1" applyBorder="1">
      <alignment vertical="center"/>
    </xf>
    <xf numFmtId="14" fontId="7" fillId="8" borderId="94" xfId="0" applyNumberFormat="1" applyFont="1" applyFill="1" applyBorder="1">
      <alignment vertical="center"/>
    </xf>
    <xf numFmtId="177" fontId="7" fillId="8" borderId="22" xfId="0" applyNumberFormat="1" applyFont="1" applyFill="1" applyBorder="1">
      <alignment vertical="center"/>
    </xf>
    <xf numFmtId="0" fontId="6" fillId="8" borderId="79" xfId="0" applyFont="1" applyFill="1" applyBorder="1" applyAlignment="1">
      <alignment horizontal="center" vertical="center"/>
    </xf>
    <xf numFmtId="178" fontId="7" fillId="8" borderId="65" xfId="2" applyNumberFormat="1" applyFont="1" applyFill="1" applyBorder="1" applyAlignment="1">
      <alignment vertical="center"/>
    </xf>
    <xf numFmtId="178" fontId="7" fillId="8" borderId="74" xfId="2" applyNumberFormat="1" applyFont="1" applyFill="1" applyBorder="1" applyAlignment="1">
      <alignment vertical="center"/>
    </xf>
    <xf numFmtId="177" fontId="7" fillId="8" borderId="27" xfId="0" applyNumberFormat="1" applyFont="1" applyFill="1" applyBorder="1">
      <alignment vertical="center"/>
    </xf>
    <xf numFmtId="0" fontId="9" fillId="5" borderId="200" xfId="0" applyFont="1" applyFill="1" applyBorder="1" applyAlignment="1">
      <alignment horizontal="center" vertical="top"/>
    </xf>
    <xf numFmtId="0" fontId="9" fillId="5" borderId="50" xfId="0" applyFont="1" applyFill="1" applyBorder="1" applyAlignment="1">
      <alignment horizontal="center" vertical="top"/>
    </xf>
    <xf numFmtId="0" fontId="9" fillId="5" borderId="201" xfId="0" applyFont="1" applyFill="1" applyBorder="1" applyAlignment="1">
      <alignment horizontal="center" vertical="top"/>
    </xf>
    <xf numFmtId="14" fontId="7" fillId="0" borderId="29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49" xfId="0" applyFont="1" applyBorder="1" applyAlignment="1">
      <alignment horizontal="right" vertical="center"/>
    </xf>
    <xf numFmtId="177" fontId="7" fillId="0" borderId="28" xfId="0" applyNumberFormat="1" applyFont="1" applyBorder="1">
      <alignment vertical="center"/>
    </xf>
    <xf numFmtId="177" fontId="7" fillId="0" borderId="14" xfId="0" applyNumberFormat="1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178" fontId="7" fillId="0" borderId="68" xfId="2" applyNumberFormat="1" applyFont="1" applyFill="1" applyBorder="1" applyAlignment="1">
      <alignment horizontal="right" vertical="center"/>
    </xf>
    <xf numFmtId="178" fontId="7" fillId="0" borderId="67" xfId="2" applyNumberFormat="1" applyFont="1" applyFill="1" applyBorder="1" applyAlignment="1">
      <alignment horizontal="right" vertical="center"/>
    </xf>
    <xf numFmtId="14" fontId="7" fillId="4" borderId="63" xfId="0" applyNumberFormat="1" applyFont="1" applyFill="1" applyBorder="1" applyAlignment="1">
      <alignment horizontal="right" vertical="center"/>
    </xf>
    <xf numFmtId="14" fontId="7" fillId="4" borderId="61" xfId="0" applyNumberFormat="1" applyFont="1" applyFill="1" applyBorder="1" applyAlignment="1">
      <alignment horizontal="right" vertical="center"/>
    </xf>
    <xf numFmtId="177" fontId="7" fillId="4" borderId="63" xfId="0" applyNumberFormat="1" applyFont="1" applyFill="1" applyBorder="1">
      <alignment vertical="center"/>
    </xf>
    <xf numFmtId="177" fontId="7" fillId="4" borderId="61" xfId="0" applyNumberFormat="1" applyFont="1" applyFill="1" applyBorder="1">
      <alignment vertical="center"/>
    </xf>
    <xf numFmtId="0" fontId="6" fillId="4" borderId="63" xfId="0" applyFont="1" applyFill="1" applyBorder="1" applyAlignment="1">
      <alignment horizontal="center" vertical="center"/>
    </xf>
    <xf numFmtId="0" fontId="6" fillId="4" borderId="61" xfId="0" applyFont="1" applyFill="1" applyBorder="1" applyAlignment="1">
      <alignment horizontal="center" vertical="center"/>
    </xf>
    <xf numFmtId="178" fontId="7" fillId="4" borderId="63" xfId="2" applyNumberFormat="1" applyFont="1" applyFill="1" applyBorder="1" applyAlignment="1">
      <alignment horizontal="right" vertical="center"/>
    </xf>
    <xf numFmtId="178" fontId="7" fillId="4" borderId="61" xfId="2" applyNumberFormat="1" applyFont="1" applyFill="1" applyBorder="1" applyAlignment="1">
      <alignment horizontal="right" vertical="center"/>
    </xf>
    <xf numFmtId="177" fontId="7" fillId="4" borderId="63" xfId="0" applyNumberFormat="1" applyFont="1" applyFill="1" applyBorder="1" applyAlignment="1">
      <alignment horizontal="right" vertical="center"/>
    </xf>
    <xf numFmtId="177" fontId="7" fillId="4" borderId="61" xfId="0" applyNumberFormat="1" applyFont="1" applyFill="1" applyBorder="1" applyAlignment="1">
      <alignment horizontal="right" vertical="center"/>
    </xf>
    <xf numFmtId="14" fontId="7" fillId="0" borderId="55" xfId="0" applyNumberFormat="1" applyFont="1" applyBorder="1">
      <alignment vertical="center"/>
    </xf>
    <xf numFmtId="14" fontId="7" fillId="0" borderId="49" xfId="0" applyNumberFormat="1" applyFont="1" applyBorder="1">
      <alignment vertical="center"/>
    </xf>
    <xf numFmtId="177" fontId="7" fillId="0" borderId="19" xfId="0" applyNumberFormat="1" applyFont="1" applyBorder="1">
      <alignment vertical="center"/>
    </xf>
    <xf numFmtId="178" fontId="7" fillId="0" borderId="65" xfId="2" applyNumberFormat="1" applyFont="1" applyFill="1" applyBorder="1" applyAlignment="1">
      <alignment horizontal="right" vertical="center"/>
    </xf>
    <xf numFmtId="38" fontId="7" fillId="4" borderId="70" xfId="1" applyFont="1" applyFill="1" applyBorder="1" applyAlignment="1">
      <alignment horizontal="right" vertical="center"/>
    </xf>
    <xf numFmtId="14" fontId="7" fillId="4" borderId="1" xfId="0" applyNumberFormat="1" applyFont="1" applyFill="1" applyBorder="1" applyAlignment="1">
      <alignment horizontal="right" vertical="center"/>
    </xf>
    <xf numFmtId="14" fontId="7" fillId="4" borderId="78" xfId="0" applyNumberFormat="1" applyFont="1" applyFill="1" applyBorder="1" applyAlignment="1">
      <alignment horizontal="right" vertical="center"/>
    </xf>
    <xf numFmtId="14" fontId="7" fillId="4" borderId="95" xfId="0" applyNumberFormat="1" applyFont="1" applyFill="1" applyBorder="1" applyAlignment="1">
      <alignment horizontal="right" vertical="center"/>
    </xf>
    <xf numFmtId="177" fontId="7" fillId="4" borderId="88" xfId="0" applyNumberFormat="1" applyFont="1" applyFill="1" applyBorder="1" applyAlignment="1">
      <alignment horizontal="right" vertical="center"/>
    </xf>
    <xf numFmtId="177" fontId="7" fillId="4" borderId="86" xfId="0" applyNumberFormat="1" applyFont="1" applyFill="1" applyBorder="1" applyAlignment="1">
      <alignment horizontal="right" vertical="center"/>
    </xf>
    <xf numFmtId="178" fontId="7" fillId="4" borderId="70" xfId="2" applyNumberFormat="1" applyFont="1" applyFill="1" applyBorder="1" applyAlignment="1">
      <alignment horizontal="right" vertical="center"/>
    </xf>
    <xf numFmtId="14" fontId="7" fillId="0" borderId="94" xfId="0" applyNumberFormat="1" applyFont="1" applyBorder="1">
      <alignment vertical="center"/>
    </xf>
    <xf numFmtId="177" fontId="7" fillId="0" borderId="22" xfId="0" applyNumberFormat="1" applyFont="1" applyBorder="1">
      <alignment vertical="center"/>
    </xf>
    <xf numFmtId="0" fontId="6" fillId="0" borderId="79" xfId="0" applyFont="1" applyBorder="1" applyAlignment="1">
      <alignment horizontal="center" vertical="center"/>
    </xf>
    <xf numFmtId="178" fontId="7" fillId="0" borderId="65" xfId="2" applyNumberFormat="1" applyFont="1" applyFill="1" applyBorder="1" applyAlignment="1">
      <alignment vertical="center"/>
    </xf>
    <xf numFmtId="178" fontId="7" fillId="0" borderId="74" xfId="2" applyNumberFormat="1" applyFont="1" applyFill="1" applyBorder="1" applyAlignment="1">
      <alignment vertical="center"/>
    </xf>
    <xf numFmtId="38" fontId="7" fillId="4" borderId="66" xfId="1" applyFont="1" applyFill="1" applyBorder="1" applyAlignment="1">
      <alignment vertical="center"/>
    </xf>
    <xf numFmtId="38" fontId="7" fillId="4" borderId="67" xfId="1" applyFont="1" applyFill="1" applyBorder="1" applyAlignment="1">
      <alignment vertical="center"/>
    </xf>
    <xf numFmtId="14" fontId="7" fillId="4" borderId="78" xfId="0" applyNumberFormat="1" applyFont="1" applyFill="1" applyBorder="1">
      <alignment vertical="center"/>
    </xf>
    <xf numFmtId="14" fontId="7" fillId="4" borderId="61" xfId="0" applyNumberFormat="1" applyFont="1" applyFill="1" applyBorder="1">
      <alignment vertical="center"/>
    </xf>
    <xf numFmtId="177" fontId="7" fillId="4" borderId="86" xfId="0" applyNumberFormat="1" applyFont="1" applyFill="1" applyBorder="1">
      <alignment vertical="center"/>
    </xf>
    <xf numFmtId="0" fontId="9" fillId="5" borderId="47" xfId="0" applyFont="1" applyFill="1" applyBorder="1" applyAlignment="1">
      <alignment horizontal="center" vertical="top"/>
    </xf>
    <xf numFmtId="0" fontId="9" fillId="5" borderId="29" xfId="0" applyFont="1" applyFill="1" applyBorder="1" applyAlignment="1">
      <alignment horizontal="center" vertical="top"/>
    </xf>
    <xf numFmtId="38" fontId="7" fillId="0" borderId="69" xfId="1" applyFont="1" applyFill="1" applyBorder="1" applyAlignment="1">
      <alignment horizontal="right" vertical="center"/>
    </xf>
    <xf numFmtId="14" fontId="7" fillId="0" borderId="79" xfId="0" applyNumberFormat="1" applyFont="1" applyBorder="1">
      <alignment vertical="center"/>
    </xf>
    <xf numFmtId="38" fontId="7" fillId="0" borderId="63" xfId="1" applyFont="1" applyFill="1" applyBorder="1" applyAlignment="1">
      <alignment horizontal="right" vertical="center"/>
    </xf>
    <xf numFmtId="14" fontId="7" fillId="0" borderId="63" xfId="0" applyNumberFormat="1" applyFont="1" applyBorder="1" applyAlignment="1">
      <alignment horizontal="right" vertical="center"/>
    </xf>
    <xf numFmtId="177" fontId="7" fillId="0" borderId="63" xfId="0" applyNumberFormat="1" applyFont="1" applyBorder="1">
      <alignment vertical="center"/>
    </xf>
    <xf numFmtId="177" fontId="7" fillId="0" borderId="61" xfId="0" applyNumberFormat="1" applyFont="1" applyBorder="1">
      <alignment vertical="center"/>
    </xf>
    <xf numFmtId="0" fontId="6" fillId="0" borderId="6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178" fontId="7" fillId="0" borderId="63" xfId="2" applyNumberFormat="1" applyFont="1" applyFill="1" applyBorder="1" applyAlignment="1">
      <alignment horizontal="right" vertical="center"/>
    </xf>
    <xf numFmtId="178" fontId="7" fillId="0" borderId="61" xfId="2" applyNumberFormat="1" applyFont="1" applyFill="1" applyBorder="1" applyAlignment="1">
      <alignment horizontal="right" vertical="center"/>
    </xf>
    <xf numFmtId="177" fontId="7" fillId="0" borderId="63" xfId="0" applyNumberFormat="1" applyFont="1" applyBorder="1" applyAlignment="1">
      <alignment horizontal="right" vertical="center"/>
    </xf>
    <xf numFmtId="177" fontId="7" fillId="0" borderId="61" xfId="0" applyNumberFormat="1" applyFont="1" applyBorder="1" applyAlignment="1">
      <alignment horizontal="right" vertical="center"/>
    </xf>
    <xf numFmtId="0" fontId="7" fillId="4" borderId="56" xfId="0" applyFont="1" applyFill="1" applyBorder="1" applyAlignment="1">
      <alignment horizontal="right" vertical="center"/>
    </xf>
    <xf numFmtId="0" fontId="7" fillId="4" borderId="63" xfId="0" applyFont="1" applyFill="1" applyBorder="1" applyAlignment="1">
      <alignment horizontal="right" vertical="center"/>
    </xf>
    <xf numFmtId="14" fontId="7" fillId="0" borderId="81" xfId="0" applyNumberFormat="1" applyFont="1" applyBorder="1">
      <alignment vertical="center"/>
    </xf>
    <xf numFmtId="14" fontId="7" fillId="0" borderId="97" xfId="0" applyNumberFormat="1" applyFont="1" applyBorder="1">
      <alignment vertical="center"/>
    </xf>
    <xf numFmtId="177" fontId="7" fillId="0" borderId="90" xfId="0" applyNumberFormat="1" applyFont="1" applyBorder="1">
      <alignment vertical="center"/>
    </xf>
    <xf numFmtId="14" fontId="7" fillId="4" borderId="83" xfId="0" applyNumberFormat="1" applyFont="1" applyFill="1" applyBorder="1">
      <alignment vertical="center"/>
    </xf>
    <xf numFmtId="14" fontId="7" fillId="4" borderId="99" xfId="0" applyNumberFormat="1" applyFont="1" applyFill="1" applyBorder="1">
      <alignment vertical="center"/>
    </xf>
    <xf numFmtId="177" fontId="7" fillId="0" borderId="11" xfId="0" applyNumberFormat="1" applyFont="1" applyBorder="1">
      <alignment vertical="center"/>
    </xf>
    <xf numFmtId="38" fontId="7" fillId="0" borderId="76" xfId="1" applyFont="1" applyFill="1" applyBorder="1" applyAlignment="1">
      <alignment horizontal="right" vertical="center"/>
    </xf>
    <xf numFmtId="14" fontId="7" fillId="0" borderId="83" xfId="0" applyNumberFormat="1" applyFont="1" applyBorder="1" applyAlignment="1">
      <alignment horizontal="right" vertical="center"/>
    </xf>
    <xf numFmtId="14" fontId="7" fillId="0" borderId="84" xfId="0" applyNumberFormat="1" applyFont="1" applyBorder="1" applyAlignment="1">
      <alignment horizontal="right" vertical="center"/>
    </xf>
    <xf numFmtId="14" fontId="7" fillId="0" borderId="82" xfId="0" applyNumberFormat="1" applyFont="1" applyBorder="1" applyAlignment="1">
      <alignment horizontal="right" vertical="center"/>
    </xf>
    <xf numFmtId="14" fontId="7" fillId="0" borderId="99" xfId="0" applyNumberFormat="1" applyFont="1" applyBorder="1" applyAlignment="1">
      <alignment horizontal="right" vertical="center"/>
    </xf>
    <xf numFmtId="14" fontId="7" fillId="0" borderId="100" xfId="0" applyNumberFormat="1" applyFont="1" applyBorder="1" applyAlignment="1">
      <alignment horizontal="right" vertical="center"/>
    </xf>
    <xf numFmtId="14" fontId="7" fillId="0" borderId="98" xfId="0" applyNumberFormat="1" applyFont="1" applyBorder="1" applyAlignment="1">
      <alignment horizontal="right" vertical="center"/>
    </xf>
    <xf numFmtId="177" fontId="7" fillId="0" borderId="93" xfId="0" applyNumberFormat="1" applyFont="1" applyBorder="1">
      <alignment vertical="center"/>
    </xf>
    <xf numFmtId="0" fontId="6" fillId="0" borderId="84" xfId="0" applyFont="1" applyBorder="1" applyAlignment="1">
      <alignment horizontal="center" vertical="center"/>
    </xf>
    <xf numFmtId="178" fontId="7" fillId="0" borderId="76" xfId="2" applyNumberFormat="1" applyFont="1" applyFill="1" applyBorder="1" applyAlignment="1">
      <alignment horizontal="right" vertical="center"/>
    </xf>
    <xf numFmtId="38" fontId="7" fillId="0" borderId="68" xfId="1" applyFont="1" applyFill="1" applyBorder="1" applyAlignment="1">
      <alignment vertical="center"/>
    </xf>
    <xf numFmtId="14" fontId="7" fillId="0" borderId="10" xfId="0" applyNumberFormat="1" applyFont="1" applyBorder="1">
      <alignment vertical="center"/>
    </xf>
    <xf numFmtId="14" fontId="7" fillId="0" borderId="47" xfId="0" applyNumberFormat="1" applyFont="1" applyBorder="1">
      <alignment vertical="center"/>
    </xf>
    <xf numFmtId="177" fontId="7" fillId="0" borderId="87" xfId="0" applyNumberFormat="1" applyFont="1" applyBorder="1">
      <alignment vertical="center"/>
    </xf>
    <xf numFmtId="178" fontId="7" fillId="0" borderId="68" xfId="2" applyNumberFormat="1" applyFont="1" applyFill="1" applyBorder="1" applyAlignment="1">
      <alignment vertical="center"/>
    </xf>
    <xf numFmtId="178" fontId="7" fillId="0" borderId="73" xfId="2" applyNumberFormat="1" applyFont="1" applyFill="1" applyBorder="1" applyAlignment="1">
      <alignment horizontal="right" vertical="center"/>
    </xf>
    <xf numFmtId="38" fontId="7" fillId="4" borderId="71" xfId="1" applyFont="1" applyFill="1" applyBorder="1" applyAlignment="1">
      <alignment vertical="center"/>
    </xf>
    <xf numFmtId="38" fontId="7" fillId="4" borderId="72" xfId="1" applyFont="1" applyFill="1" applyBorder="1" applyAlignment="1">
      <alignment vertical="center"/>
    </xf>
    <xf numFmtId="178" fontId="7" fillId="4" borderId="73" xfId="2" applyNumberFormat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 shrinkToFit="1"/>
    </xf>
    <xf numFmtId="0" fontId="7" fillId="0" borderId="72" xfId="0" applyFont="1" applyBorder="1" applyAlignment="1">
      <alignment vertical="center" shrinkToFit="1"/>
    </xf>
    <xf numFmtId="14" fontId="7" fillId="0" borderId="60" xfId="0" applyNumberFormat="1" applyFont="1" applyBorder="1" applyAlignment="1">
      <alignment horizontal="right" vertical="center"/>
    </xf>
    <xf numFmtId="14" fontId="7" fillId="0" borderId="96" xfId="0" applyNumberFormat="1" applyFont="1" applyBorder="1" applyAlignment="1">
      <alignment horizontal="right" vertical="center"/>
    </xf>
    <xf numFmtId="177" fontId="7" fillId="0" borderId="32" xfId="0" applyNumberFormat="1" applyFont="1" applyBorder="1" applyAlignment="1">
      <alignment horizontal="right" vertical="center"/>
    </xf>
    <xf numFmtId="0" fontId="6" fillId="0" borderId="56" xfId="0" applyFont="1" applyBorder="1" applyAlignment="1">
      <alignment horizontal="center" vertical="center"/>
    </xf>
    <xf numFmtId="38" fontId="7" fillId="0" borderId="68" xfId="1" applyFont="1" applyFill="1" applyBorder="1" applyAlignment="1">
      <alignment horizontal="right" vertical="center"/>
    </xf>
    <xf numFmtId="14" fontId="7" fillId="0" borderId="56" xfId="0" applyNumberFormat="1" applyFont="1" applyBorder="1">
      <alignment vertical="center"/>
    </xf>
    <xf numFmtId="14" fontId="7" fillId="0" borderId="63" xfId="0" applyNumberFormat="1" applyFont="1" applyBorder="1">
      <alignment vertical="center"/>
    </xf>
    <xf numFmtId="178" fontId="7" fillId="0" borderId="66" xfId="2" applyNumberFormat="1" applyFont="1" applyFill="1" applyBorder="1" applyAlignment="1">
      <alignment horizontal="right" vertical="center"/>
    </xf>
    <xf numFmtId="38" fontId="7" fillId="0" borderId="70" xfId="1" applyFont="1" applyFill="1" applyBorder="1" applyAlignment="1">
      <alignment horizontal="right" vertical="center"/>
    </xf>
    <xf numFmtId="14" fontId="7" fillId="0" borderId="1" xfId="0" applyNumberFormat="1" applyFont="1" applyBorder="1" applyAlignment="1">
      <alignment horizontal="right" vertical="center"/>
    </xf>
    <xf numFmtId="14" fontId="7" fillId="0" borderId="95" xfId="0" applyNumberFormat="1" applyFont="1" applyBorder="1" applyAlignment="1">
      <alignment horizontal="right" vertical="center"/>
    </xf>
    <xf numFmtId="177" fontId="7" fillId="0" borderId="88" xfId="0" applyNumberFormat="1" applyFont="1" applyBorder="1" applyAlignment="1">
      <alignment horizontal="right" vertical="center"/>
    </xf>
    <xf numFmtId="177" fontId="7" fillId="0" borderId="86" xfId="0" applyNumberFormat="1" applyFont="1" applyBorder="1" applyAlignment="1">
      <alignment horizontal="right" vertical="center"/>
    </xf>
    <xf numFmtId="178" fontId="7" fillId="0" borderId="70" xfId="2" applyNumberFormat="1" applyFont="1" applyFill="1" applyBorder="1" applyAlignment="1">
      <alignment horizontal="right" vertical="center"/>
    </xf>
    <xf numFmtId="38" fontId="7" fillId="4" borderId="69" xfId="1" applyFont="1" applyFill="1" applyBorder="1" applyAlignment="1">
      <alignment horizontal="right" vertical="center"/>
    </xf>
    <xf numFmtId="14" fontId="7" fillId="4" borderId="79" xfId="0" applyNumberFormat="1" applyFont="1" applyFill="1" applyBorder="1">
      <alignment vertical="center"/>
    </xf>
    <xf numFmtId="14" fontId="7" fillId="4" borderId="94" xfId="0" applyNumberFormat="1" applyFont="1" applyFill="1" applyBorder="1">
      <alignment vertical="center"/>
    </xf>
    <xf numFmtId="177" fontId="7" fillId="4" borderId="22" xfId="0" applyNumberFormat="1" applyFont="1" applyFill="1" applyBorder="1">
      <alignment vertical="center"/>
    </xf>
    <xf numFmtId="0" fontId="6" fillId="4" borderId="79" xfId="0" applyFont="1" applyFill="1" applyBorder="1" applyAlignment="1">
      <alignment horizontal="center" vertical="center"/>
    </xf>
    <xf numFmtId="178" fontId="7" fillId="4" borderId="65" xfId="2" applyNumberFormat="1" applyFont="1" applyFill="1" applyBorder="1" applyAlignment="1">
      <alignment vertical="center"/>
    </xf>
    <xf numFmtId="178" fontId="7" fillId="4" borderId="74" xfId="2" applyNumberFormat="1" applyFont="1" applyFill="1" applyBorder="1" applyAlignment="1">
      <alignment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14" fontId="7" fillId="0" borderId="78" xfId="0" applyNumberFormat="1" applyFont="1" applyBorder="1">
      <alignment vertical="center"/>
    </xf>
    <xf numFmtId="14" fontId="7" fillId="0" borderId="61" xfId="0" applyNumberFormat="1" applyFont="1" applyBorder="1">
      <alignment vertical="center"/>
    </xf>
    <xf numFmtId="14" fontId="7" fillId="0" borderId="13" xfId="0" applyNumberFormat="1" applyFont="1" applyBorder="1" applyAlignment="1">
      <alignment horizontal="right" vertical="center"/>
    </xf>
    <xf numFmtId="14" fontId="7" fillId="0" borderId="49" xfId="0" applyNumberFormat="1" applyFont="1" applyBorder="1" applyAlignment="1">
      <alignment horizontal="right" vertical="center"/>
    </xf>
    <xf numFmtId="38" fontId="5" fillId="3" borderId="29" xfId="1" applyFont="1" applyFill="1" applyBorder="1" applyAlignment="1">
      <alignment horizontal="right" vertical="center" indent="1"/>
    </xf>
    <xf numFmtId="38" fontId="5" fillId="3" borderId="28" xfId="1" applyFont="1" applyFill="1" applyBorder="1" applyAlignment="1">
      <alignment horizontal="right" vertical="center" indent="1"/>
    </xf>
    <xf numFmtId="38" fontId="5" fillId="0" borderId="29" xfId="1" applyFont="1" applyBorder="1" applyAlignment="1">
      <alignment horizontal="right" vertical="center" indent="1"/>
    </xf>
    <xf numFmtId="38" fontId="5" fillId="0" borderId="28" xfId="1" applyFont="1" applyBorder="1" applyAlignment="1">
      <alignment horizontal="right" vertical="center" indent="1"/>
    </xf>
    <xf numFmtId="177" fontId="7" fillId="3" borderId="30" xfId="0" applyNumberFormat="1" applyFont="1" applyFill="1" applyBorder="1">
      <alignment vertical="center"/>
    </xf>
    <xf numFmtId="177" fontId="7" fillId="3" borderId="31" xfId="0" applyNumberFormat="1" applyFont="1" applyFill="1" applyBorder="1">
      <alignment vertical="center"/>
    </xf>
    <xf numFmtId="14" fontId="7" fillId="3" borderId="60" xfId="0" applyNumberFormat="1" applyFont="1" applyFill="1" applyBorder="1" applyAlignment="1">
      <alignment horizontal="right" vertical="center"/>
    </xf>
    <xf numFmtId="14" fontId="7" fillId="3" borderId="96" xfId="0" applyNumberFormat="1" applyFont="1" applyFill="1" applyBorder="1" applyAlignment="1">
      <alignment horizontal="right" vertical="center"/>
    </xf>
    <xf numFmtId="177" fontId="7" fillId="3" borderId="32" xfId="0" applyNumberFormat="1" applyFont="1" applyFill="1" applyBorder="1" applyAlignment="1">
      <alignment horizontal="right" vertical="center"/>
    </xf>
    <xf numFmtId="0" fontId="6" fillId="3" borderId="60" xfId="0" applyFont="1" applyFill="1" applyBorder="1" applyAlignment="1">
      <alignment horizontal="center" vertical="center"/>
    </xf>
    <xf numFmtId="178" fontId="7" fillId="3" borderId="73" xfId="2" applyNumberFormat="1" applyFont="1" applyFill="1" applyBorder="1" applyAlignment="1">
      <alignment horizontal="right" vertical="center"/>
    </xf>
    <xf numFmtId="14" fontId="7" fillId="3" borderId="60" xfId="0" applyNumberFormat="1" applyFont="1" applyFill="1" applyBorder="1">
      <alignment vertical="center"/>
    </xf>
    <xf numFmtId="14" fontId="7" fillId="3" borderId="96" xfId="0" applyNumberFormat="1" applyFont="1" applyFill="1" applyBorder="1">
      <alignment vertical="center"/>
    </xf>
    <xf numFmtId="177" fontId="7" fillId="3" borderId="32" xfId="0" applyNumberFormat="1" applyFont="1" applyFill="1" applyBorder="1">
      <alignment vertical="center"/>
    </xf>
    <xf numFmtId="38" fontId="7" fillId="3" borderId="71" xfId="1" applyFont="1" applyFill="1" applyBorder="1" applyAlignment="1">
      <alignment horizontal="right" vertical="center"/>
    </xf>
    <xf numFmtId="38" fontId="7" fillId="3" borderId="72" xfId="1" applyFont="1" applyFill="1" applyBorder="1" applyAlignment="1">
      <alignment horizontal="right" vertical="center"/>
    </xf>
    <xf numFmtId="177" fontId="5" fillId="0" borderId="17" xfId="0" applyNumberFormat="1" applyFont="1" applyBorder="1">
      <alignment vertical="center"/>
    </xf>
    <xf numFmtId="177" fontId="5" fillId="0" borderId="12" xfId="0" applyNumberFormat="1" applyFont="1" applyBorder="1">
      <alignment vertical="center"/>
    </xf>
    <xf numFmtId="38" fontId="5" fillId="3" borderId="47" xfId="1" applyFont="1" applyFill="1" applyBorder="1" applyAlignment="1">
      <alignment horizontal="right" vertical="center"/>
    </xf>
    <xf numFmtId="38" fontId="5" fillId="3" borderId="61" xfId="1" applyFont="1" applyFill="1" applyBorder="1" applyAlignment="1">
      <alignment horizontal="right" vertical="center"/>
    </xf>
    <xf numFmtId="14" fontId="5" fillId="3" borderId="29" xfId="0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right" vertical="center"/>
    </xf>
    <xf numFmtId="14" fontId="5" fillId="3" borderId="61" xfId="0" applyNumberFormat="1" applyFont="1" applyFill="1" applyBorder="1" applyAlignment="1">
      <alignment horizontal="right" vertical="center"/>
    </xf>
    <xf numFmtId="0" fontId="5" fillId="3" borderId="49" xfId="0" applyFont="1" applyFill="1" applyBorder="1" applyAlignment="1">
      <alignment horizontal="right" vertical="center"/>
    </xf>
    <xf numFmtId="177" fontId="5" fillId="3" borderId="28" xfId="0" applyNumberFormat="1" applyFont="1" applyFill="1" applyBorder="1">
      <alignment vertical="center"/>
    </xf>
    <xf numFmtId="177" fontId="5" fillId="3" borderId="14" xfId="0" applyNumberFormat="1" applyFont="1" applyFill="1" applyBorder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78" xfId="0" applyFont="1" applyFill="1" applyBorder="1" applyAlignment="1">
      <alignment horizontal="center" vertical="center"/>
    </xf>
    <xf numFmtId="178" fontId="7" fillId="3" borderId="68" xfId="2" applyNumberFormat="1" applyFont="1" applyFill="1" applyBorder="1" applyAlignment="1">
      <alignment horizontal="right" vertical="center"/>
    </xf>
    <xf numFmtId="178" fontId="7" fillId="3" borderId="67" xfId="2" applyNumberFormat="1" applyFont="1" applyFill="1" applyBorder="1" applyAlignment="1">
      <alignment horizontal="right" vertical="center"/>
    </xf>
    <xf numFmtId="177" fontId="5" fillId="3" borderId="17" xfId="0" applyNumberFormat="1" applyFont="1" applyFill="1" applyBorder="1">
      <alignment vertical="center"/>
    </xf>
    <xf numFmtId="177" fontId="5" fillId="3" borderId="12" xfId="0" applyNumberFormat="1" applyFont="1" applyFill="1" applyBorder="1">
      <alignment vertical="center"/>
    </xf>
    <xf numFmtId="38" fontId="5" fillId="0" borderId="63" xfId="1" applyFont="1" applyFill="1" applyBorder="1" applyAlignment="1">
      <alignment horizontal="right" vertical="center"/>
    </xf>
    <xf numFmtId="38" fontId="5" fillId="0" borderId="61" xfId="1" applyFont="1" applyFill="1" applyBorder="1" applyAlignment="1">
      <alignment horizontal="right" vertical="center"/>
    </xf>
    <xf numFmtId="14" fontId="5" fillId="0" borderId="1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14" fontId="5" fillId="0" borderId="49" xfId="0" applyNumberFormat="1" applyFont="1" applyBorder="1" applyAlignment="1">
      <alignment horizontal="right" vertical="center"/>
    </xf>
    <xf numFmtId="0" fontId="5" fillId="0" borderId="49" xfId="0" applyFont="1" applyBorder="1" applyAlignment="1">
      <alignment horizontal="right" vertical="center"/>
    </xf>
    <xf numFmtId="177" fontId="5" fillId="0" borderId="14" xfId="0" applyNumberFormat="1" applyFont="1" applyBorder="1">
      <alignment vertical="center"/>
    </xf>
    <xf numFmtId="38" fontId="5" fillId="3" borderId="63" xfId="1" applyFont="1" applyFill="1" applyBorder="1" applyAlignment="1">
      <alignment horizontal="right" vertical="center"/>
    </xf>
    <xf numFmtId="178" fontId="7" fillId="3" borderId="65" xfId="2" applyNumberFormat="1" applyFont="1" applyFill="1" applyBorder="1" applyAlignment="1">
      <alignment horizontal="right" vertical="center"/>
    </xf>
    <xf numFmtId="14" fontId="5" fillId="3" borderId="13" xfId="0" applyNumberFormat="1" applyFont="1" applyFill="1" applyBorder="1" applyAlignment="1">
      <alignment horizontal="right" vertical="center"/>
    </xf>
    <xf numFmtId="14" fontId="5" fillId="3" borderId="49" xfId="0" applyNumberFormat="1" applyFont="1" applyFill="1" applyBorder="1" applyAlignment="1">
      <alignment horizontal="right" vertical="center"/>
    </xf>
    <xf numFmtId="38" fontId="7" fillId="3" borderId="66" xfId="1" applyFont="1" applyFill="1" applyBorder="1" applyAlignment="1">
      <alignment horizontal="right" vertical="center"/>
    </xf>
    <xf numFmtId="38" fontId="7" fillId="3" borderId="67" xfId="1" applyFont="1" applyFill="1" applyBorder="1" applyAlignment="1">
      <alignment horizontal="right" vertical="center"/>
    </xf>
    <xf numFmtId="38" fontId="7" fillId="3" borderId="66" xfId="1" applyFont="1" applyFill="1" applyBorder="1" applyAlignment="1">
      <alignment vertical="center"/>
    </xf>
    <xf numFmtId="38" fontId="7" fillId="3" borderId="67" xfId="1" applyFont="1" applyFill="1" applyBorder="1" applyAlignment="1">
      <alignment vertical="center"/>
    </xf>
    <xf numFmtId="14" fontId="7" fillId="3" borderId="56" xfId="0" applyNumberFormat="1" applyFont="1" applyFill="1" applyBorder="1">
      <alignment vertical="center"/>
    </xf>
    <xf numFmtId="14" fontId="7" fillId="3" borderId="78" xfId="0" applyNumberFormat="1" applyFont="1" applyFill="1" applyBorder="1">
      <alignment vertical="center"/>
    </xf>
    <xf numFmtId="14" fontId="7" fillId="3" borderId="63" xfId="0" applyNumberFormat="1" applyFont="1" applyFill="1" applyBorder="1">
      <alignment vertical="center"/>
    </xf>
    <xf numFmtId="14" fontId="7" fillId="3" borderId="61" xfId="0" applyNumberFormat="1" applyFont="1" applyFill="1" applyBorder="1">
      <alignment vertical="center"/>
    </xf>
    <xf numFmtId="177" fontId="7" fillId="3" borderId="20" xfId="0" applyNumberFormat="1" applyFont="1" applyFill="1" applyBorder="1">
      <alignment vertical="center"/>
    </xf>
    <xf numFmtId="177" fontId="7" fillId="3" borderId="86" xfId="0" applyNumberFormat="1" applyFont="1" applyFill="1" applyBorder="1">
      <alignment vertical="center"/>
    </xf>
    <xf numFmtId="0" fontId="6" fillId="3" borderId="56" xfId="0" applyFont="1" applyFill="1" applyBorder="1" applyAlignment="1">
      <alignment horizontal="center" vertical="center"/>
    </xf>
    <xf numFmtId="178" fontId="7" fillId="3" borderId="66" xfId="2" applyNumberFormat="1" applyFont="1" applyFill="1" applyBorder="1" applyAlignment="1">
      <alignment vertical="center"/>
    </xf>
    <xf numFmtId="178" fontId="7" fillId="3" borderId="67" xfId="2" applyNumberFormat="1" applyFont="1" applyFill="1" applyBorder="1" applyAlignment="1">
      <alignment vertical="center"/>
    </xf>
    <xf numFmtId="177" fontId="7" fillId="3" borderId="17" xfId="0" applyNumberFormat="1" applyFont="1" applyFill="1" applyBorder="1">
      <alignment vertical="center"/>
    </xf>
    <xf numFmtId="177" fontId="7" fillId="3" borderId="12" xfId="0" applyNumberFormat="1" applyFont="1" applyFill="1" applyBorder="1">
      <alignment vertical="center"/>
    </xf>
    <xf numFmtId="14" fontId="7" fillId="3" borderId="55" xfId="0" applyNumberFormat="1" applyFont="1" applyFill="1" applyBorder="1">
      <alignment vertical="center"/>
    </xf>
    <xf numFmtId="14" fontId="7" fillId="3" borderId="49" xfId="0" applyNumberFormat="1" applyFont="1" applyFill="1" applyBorder="1">
      <alignment vertical="center"/>
    </xf>
    <xf numFmtId="177" fontId="7" fillId="3" borderId="19" xfId="0" applyNumberFormat="1" applyFont="1" applyFill="1" applyBorder="1">
      <alignment vertical="center"/>
    </xf>
    <xf numFmtId="0" fontId="6" fillId="3" borderId="55" xfId="0" applyFont="1" applyFill="1" applyBorder="1" applyAlignment="1">
      <alignment horizontal="center" vertical="center"/>
    </xf>
    <xf numFmtId="178" fontId="7" fillId="3" borderId="65" xfId="2" applyNumberFormat="1" applyFont="1" applyFill="1" applyBorder="1" applyAlignment="1">
      <alignment vertical="center"/>
    </xf>
    <xf numFmtId="38" fontId="7" fillId="3" borderId="70" xfId="1" applyFont="1" applyFill="1" applyBorder="1" applyAlignment="1">
      <alignment horizontal="right" vertical="center"/>
    </xf>
    <xf numFmtId="14" fontId="7" fillId="3" borderId="1" xfId="0" applyNumberFormat="1" applyFont="1" applyFill="1" applyBorder="1" applyAlignment="1">
      <alignment horizontal="right" vertical="center"/>
    </xf>
    <xf numFmtId="14" fontId="7" fillId="3" borderId="78" xfId="0" applyNumberFormat="1" applyFont="1" applyFill="1" applyBorder="1" applyAlignment="1">
      <alignment horizontal="right" vertical="center"/>
    </xf>
    <xf numFmtId="14" fontId="7" fillId="3" borderId="95" xfId="0" applyNumberFormat="1" applyFont="1" applyFill="1" applyBorder="1" applyAlignment="1">
      <alignment horizontal="right" vertical="center"/>
    </xf>
    <xf numFmtId="14" fontId="7" fillId="3" borderId="61" xfId="0" applyNumberFormat="1" applyFont="1" applyFill="1" applyBorder="1" applyAlignment="1">
      <alignment horizontal="right" vertical="center"/>
    </xf>
    <xf numFmtId="177" fontId="7" fillId="3" borderId="88" xfId="0" applyNumberFormat="1" applyFont="1" applyFill="1" applyBorder="1" applyAlignment="1">
      <alignment horizontal="right" vertical="center"/>
    </xf>
    <xf numFmtId="177" fontId="7" fillId="3" borderId="86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178" fontId="7" fillId="3" borderId="70" xfId="2" applyNumberFormat="1" applyFont="1" applyFill="1" applyBorder="1" applyAlignment="1">
      <alignment horizontal="right" vertical="center"/>
    </xf>
    <xf numFmtId="177" fontId="7" fillId="3" borderId="23" xfId="0" applyNumberFormat="1" applyFont="1" applyFill="1" applyBorder="1">
      <alignment vertical="center"/>
    </xf>
    <xf numFmtId="38" fontId="7" fillId="3" borderId="68" xfId="1" applyFont="1" applyFill="1" applyBorder="1" applyAlignment="1">
      <alignment horizontal="right" vertical="center"/>
    </xf>
    <xf numFmtId="178" fontId="7" fillId="3" borderId="66" xfId="2" applyNumberFormat="1" applyFont="1" applyFill="1" applyBorder="1" applyAlignment="1">
      <alignment horizontal="right" vertical="center"/>
    </xf>
    <xf numFmtId="38" fontId="7" fillId="3" borderId="71" xfId="1" applyFont="1" applyFill="1" applyBorder="1" applyAlignment="1">
      <alignment vertical="center" shrinkToFit="1"/>
    </xf>
    <xf numFmtId="0" fontId="7" fillId="3" borderId="72" xfId="0" applyFont="1" applyFill="1" applyBorder="1" applyAlignment="1">
      <alignment vertical="center" shrinkToFit="1"/>
    </xf>
    <xf numFmtId="177" fontId="7" fillId="3" borderId="27" xfId="0" applyNumberFormat="1" applyFont="1" applyFill="1" applyBorder="1">
      <alignment vertical="center"/>
    </xf>
    <xf numFmtId="38" fontId="7" fillId="3" borderId="70" xfId="1" applyFont="1" applyFill="1" applyBorder="1" applyAlignment="1">
      <alignment vertical="center"/>
    </xf>
    <xf numFmtId="38" fontId="7" fillId="3" borderId="68" xfId="1" applyFont="1" applyFill="1" applyBorder="1" applyAlignment="1">
      <alignment vertical="center"/>
    </xf>
    <xf numFmtId="38" fontId="7" fillId="3" borderId="69" xfId="1" applyFont="1" applyFill="1" applyBorder="1" applyAlignment="1">
      <alignment vertical="center"/>
    </xf>
    <xf numFmtId="14" fontId="7" fillId="3" borderId="1" xfId="0" applyNumberFormat="1" applyFont="1" applyFill="1" applyBorder="1">
      <alignment vertical="center"/>
    </xf>
    <xf numFmtId="14" fontId="7" fillId="3" borderId="10" xfId="0" applyNumberFormat="1" applyFont="1" applyFill="1" applyBorder="1">
      <alignment vertical="center"/>
    </xf>
    <xf numFmtId="14" fontId="7" fillId="3" borderId="80" xfId="0" applyNumberFormat="1" applyFont="1" applyFill="1" applyBorder="1">
      <alignment vertical="center"/>
    </xf>
    <xf numFmtId="14" fontId="7" fillId="3" borderId="95" xfId="0" applyNumberFormat="1" applyFont="1" applyFill="1" applyBorder="1">
      <alignment vertical="center"/>
    </xf>
    <xf numFmtId="14" fontId="7" fillId="3" borderId="47" xfId="0" applyNumberFormat="1" applyFont="1" applyFill="1" applyBorder="1">
      <alignment vertical="center"/>
    </xf>
    <xf numFmtId="14" fontId="7" fillId="3" borderId="48" xfId="0" applyNumberFormat="1" applyFont="1" applyFill="1" applyBorder="1">
      <alignment vertical="center"/>
    </xf>
    <xf numFmtId="177" fontId="7" fillId="3" borderId="88" xfId="0" applyNumberFormat="1" applyFont="1" applyFill="1" applyBorder="1">
      <alignment vertical="center"/>
    </xf>
    <xf numFmtId="177" fontId="7" fillId="3" borderId="87" xfId="0" applyNumberFormat="1" applyFont="1" applyFill="1" applyBorder="1">
      <alignment vertical="center"/>
    </xf>
    <xf numFmtId="177" fontId="7" fillId="3" borderId="89" xfId="0" applyNumberFormat="1" applyFont="1" applyFill="1" applyBorder="1">
      <alignment vertical="center"/>
    </xf>
    <xf numFmtId="0" fontId="6" fillId="3" borderId="80" xfId="0" applyFont="1" applyFill="1" applyBorder="1" applyAlignment="1">
      <alignment horizontal="center" vertical="center"/>
    </xf>
    <xf numFmtId="178" fontId="7" fillId="3" borderId="70" xfId="2" applyNumberFormat="1" applyFont="1" applyFill="1" applyBorder="1" applyAlignment="1">
      <alignment vertical="center"/>
    </xf>
    <xf numFmtId="178" fontId="7" fillId="3" borderId="68" xfId="2" applyNumberFormat="1" applyFont="1" applyFill="1" applyBorder="1" applyAlignment="1">
      <alignment vertical="center"/>
    </xf>
    <xf numFmtId="178" fontId="7" fillId="3" borderId="69" xfId="2" applyNumberFormat="1" applyFont="1" applyFill="1" applyBorder="1" applyAlignment="1">
      <alignment vertical="center"/>
    </xf>
    <xf numFmtId="177" fontId="7" fillId="3" borderId="11" xfId="0" applyNumberFormat="1" applyFont="1" applyFill="1" applyBorder="1">
      <alignment vertical="center"/>
    </xf>
    <xf numFmtId="14" fontId="7" fillId="3" borderId="81" xfId="0" applyNumberFormat="1" applyFont="1" applyFill="1" applyBorder="1">
      <alignment vertical="center"/>
    </xf>
    <xf numFmtId="14" fontId="7" fillId="3" borderId="82" xfId="0" applyNumberFormat="1" applyFont="1" applyFill="1" applyBorder="1">
      <alignment vertical="center"/>
    </xf>
    <xf numFmtId="14" fontId="7" fillId="3" borderId="97" xfId="0" applyNumberFormat="1" applyFont="1" applyFill="1" applyBorder="1">
      <alignment vertical="center"/>
    </xf>
    <xf numFmtId="14" fontId="7" fillId="3" borderId="98" xfId="0" applyNumberFormat="1" applyFont="1" applyFill="1" applyBorder="1">
      <alignment vertical="center"/>
    </xf>
    <xf numFmtId="177" fontId="7" fillId="3" borderId="90" xfId="0" applyNumberFormat="1" applyFont="1" applyFill="1" applyBorder="1">
      <alignment vertical="center"/>
    </xf>
    <xf numFmtId="177" fontId="7" fillId="3" borderId="91" xfId="0" applyNumberFormat="1" applyFont="1" applyFill="1" applyBorder="1">
      <alignment vertical="center"/>
    </xf>
    <xf numFmtId="38" fontId="7" fillId="3" borderId="76" xfId="1" applyFont="1" applyFill="1" applyBorder="1" applyAlignment="1">
      <alignment horizontal="right" vertical="center"/>
    </xf>
    <xf numFmtId="14" fontId="7" fillId="3" borderId="83" xfId="0" applyNumberFormat="1" applyFont="1" applyFill="1" applyBorder="1" applyAlignment="1">
      <alignment horizontal="right" vertical="center"/>
    </xf>
    <xf numFmtId="14" fontId="7" fillId="3" borderId="84" xfId="0" applyNumberFormat="1" applyFont="1" applyFill="1" applyBorder="1" applyAlignment="1">
      <alignment horizontal="right" vertical="center"/>
    </xf>
    <xf numFmtId="14" fontId="7" fillId="3" borderId="82" xfId="0" applyNumberFormat="1" applyFont="1" applyFill="1" applyBorder="1" applyAlignment="1">
      <alignment horizontal="right" vertical="center"/>
    </xf>
    <xf numFmtId="14" fontId="7" fillId="3" borderId="99" xfId="0" applyNumberFormat="1" applyFont="1" applyFill="1" applyBorder="1" applyAlignment="1">
      <alignment horizontal="right" vertical="center"/>
    </xf>
    <xf numFmtId="14" fontId="7" fillId="3" borderId="100" xfId="0" applyNumberFormat="1" applyFont="1" applyFill="1" applyBorder="1" applyAlignment="1">
      <alignment horizontal="right" vertical="center"/>
    </xf>
    <xf numFmtId="14" fontId="7" fillId="3" borderId="98" xfId="0" applyNumberFormat="1" applyFont="1" applyFill="1" applyBorder="1" applyAlignment="1">
      <alignment horizontal="right" vertical="center"/>
    </xf>
    <xf numFmtId="177" fontId="7" fillId="3" borderId="92" xfId="0" applyNumberFormat="1" applyFont="1" applyFill="1" applyBorder="1">
      <alignment vertical="center"/>
    </xf>
    <xf numFmtId="177" fontId="7" fillId="3" borderId="93" xfId="0" applyNumberFormat="1" applyFont="1" applyFill="1" applyBorder="1">
      <alignment vertical="center"/>
    </xf>
    <xf numFmtId="0" fontId="6" fillId="3" borderId="83" xfId="0" applyFont="1" applyFill="1" applyBorder="1" applyAlignment="1">
      <alignment horizontal="center" vertical="center"/>
    </xf>
    <xf numFmtId="0" fontId="6" fillId="3" borderId="84" xfId="0" applyFont="1" applyFill="1" applyBorder="1" applyAlignment="1">
      <alignment horizontal="center" vertical="center"/>
    </xf>
    <xf numFmtId="0" fontId="6" fillId="3" borderId="82" xfId="0" applyFont="1" applyFill="1" applyBorder="1" applyAlignment="1">
      <alignment horizontal="center" vertical="center"/>
    </xf>
    <xf numFmtId="178" fontId="7" fillId="3" borderId="71" xfId="2" applyNumberFormat="1" applyFont="1" applyFill="1" applyBorder="1" applyAlignment="1">
      <alignment horizontal="right" vertical="center"/>
    </xf>
    <xf numFmtId="178" fontId="7" fillId="3" borderId="76" xfId="2" applyNumberFormat="1" applyFont="1" applyFill="1" applyBorder="1" applyAlignment="1">
      <alignment horizontal="right" vertical="center"/>
    </xf>
    <xf numFmtId="178" fontId="7" fillId="3" borderId="72" xfId="2" applyNumberFormat="1" applyFont="1" applyFill="1" applyBorder="1" applyAlignment="1">
      <alignment horizontal="right" vertical="center"/>
    </xf>
    <xf numFmtId="177" fontId="7" fillId="3" borderId="63" xfId="0" applyNumberFormat="1" applyFont="1" applyFill="1" applyBorder="1" applyAlignment="1">
      <alignment horizontal="right" vertical="center"/>
    </xf>
    <xf numFmtId="177" fontId="7" fillId="3" borderId="61" xfId="0" applyNumberFormat="1" applyFont="1" applyFill="1" applyBorder="1" applyAlignment="1">
      <alignment horizontal="right" vertical="center"/>
    </xf>
    <xf numFmtId="38" fontId="7" fillId="3" borderId="63" xfId="1" applyFont="1" applyFill="1" applyBorder="1" applyAlignment="1">
      <alignment horizontal="right" vertical="center"/>
    </xf>
    <xf numFmtId="38" fontId="7" fillId="3" borderId="61" xfId="1" applyFont="1" applyFill="1" applyBorder="1" applyAlignment="1">
      <alignment horizontal="right" vertical="center"/>
    </xf>
    <xf numFmtId="14" fontId="7" fillId="3" borderId="63" xfId="0" applyNumberFormat="1" applyFont="1" applyFill="1" applyBorder="1" applyAlignment="1">
      <alignment horizontal="right" vertical="center"/>
    </xf>
    <xf numFmtId="177" fontId="7" fillId="3" borderId="63" xfId="0" applyNumberFormat="1" applyFont="1" applyFill="1" applyBorder="1">
      <alignment vertical="center"/>
    </xf>
    <xf numFmtId="177" fontId="7" fillId="3" borderId="61" xfId="0" applyNumberFormat="1" applyFont="1" applyFill="1" applyBorder="1">
      <alignment vertical="center"/>
    </xf>
    <xf numFmtId="0" fontId="6" fillId="3" borderId="63" xfId="0" applyFont="1" applyFill="1" applyBorder="1" applyAlignment="1">
      <alignment horizontal="center" vertical="center"/>
    </xf>
    <xf numFmtId="0" fontId="6" fillId="3" borderId="61" xfId="0" applyFont="1" applyFill="1" applyBorder="1" applyAlignment="1">
      <alignment horizontal="center" vertical="center"/>
    </xf>
    <xf numFmtId="178" fontId="7" fillId="3" borderId="63" xfId="2" applyNumberFormat="1" applyFont="1" applyFill="1" applyBorder="1" applyAlignment="1">
      <alignment horizontal="right" vertical="center"/>
    </xf>
    <xf numFmtId="178" fontId="7" fillId="3" borderId="61" xfId="2" applyNumberFormat="1" applyFont="1" applyFill="1" applyBorder="1" applyAlignment="1">
      <alignment horizontal="right" vertical="center"/>
    </xf>
    <xf numFmtId="0" fontId="9" fillId="5" borderId="154" xfId="0" applyFont="1" applyFill="1" applyBorder="1" applyAlignment="1">
      <alignment horizontal="center" vertical="top"/>
    </xf>
    <xf numFmtId="38" fontId="5" fillId="0" borderId="58" xfId="1" applyFont="1" applyBorder="1" applyAlignment="1">
      <alignment horizontal="right" vertical="center" indent="1"/>
    </xf>
    <xf numFmtId="38" fontId="5" fillId="0" borderId="24" xfId="1" applyFont="1" applyBorder="1" applyAlignment="1">
      <alignment horizontal="right" vertical="center" indent="1"/>
    </xf>
    <xf numFmtId="38" fontId="5" fillId="3" borderId="66" xfId="1" applyFont="1" applyFill="1" applyBorder="1" applyAlignment="1">
      <alignment horizontal="right" vertical="center"/>
    </xf>
    <xf numFmtId="38" fontId="5" fillId="3" borderId="67" xfId="1" applyFont="1" applyFill="1" applyBorder="1" applyAlignment="1">
      <alignment horizontal="right" vertical="center"/>
    </xf>
    <xf numFmtId="14" fontId="5" fillId="3" borderId="78" xfId="0" applyNumberFormat="1" applyFont="1" applyFill="1" applyBorder="1" applyAlignment="1">
      <alignment horizontal="right" vertical="center"/>
    </xf>
    <xf numFmtId="0" fontId="5" fillId="3" borderId="56" xfId="0" applyFont="1" applyFill="1" applyBorder="1" applyAlignment="1">
      <alignment horizontal="right" vertical="center"/>
    </xf>
    <xf numFmtId="0" fontId="5" fillId="3" borderId="63" xfId="0" applyFont="1" applyFill="1" applyBorder="1" applyAlignment="1">
      <alignment horizontal="right" vertical="center"/>
    </xf>
    <xf numFmtId="177" fontId="5" fillId="3" borderId="86" xfId="0" applyNumberFormat="1" applyFont="1" applyFill="1" applyBorder="1">
      <alignment vertical="center"/>
    </xf>
    <xf numFmtId="177" fontId="5" fillId="3" borderId="20" xfId="0" applyNumberFormat="1" applyFont="1" applyFill="1" applyBorder="1">
      <alignment vertical="center"/>
    </xf>
    <xf numFmtId="0" fontId="4" fillId="3" borderId="55" xfId="0" applyFont="1" applyFill="1" applyBorder="1" applyAlignment="1">
      <alignment horizontal="center" vertical="center"/>
    </xf>
    <xf numFmtId="178" fontId="5" fillId="3" borderId="66" xfId="2" applyNumberFormat="1" applyFont="1" applyFill="1" applyBorder="1" applyAlignment="1">
      <alignment vertical="center"/>
    </xf>
    <xf numFmtId="178" fontId="5" fillId="3" borderId="67" xfId="2" applyNumberFormat="1" applyFont="1" applyFill="1" applyBorder="1" applyAlignment="1">
      <alignment vertical="center"/>
    </xf>
    <xf numFmtId="177" fontId="5" fillId="3" borderId="23" xfId="0" applyNumberFormat="1" applyFont="1" applyFill="1" applyBorder="1">
      <alignment vertical="center"/>
    </xf>
    <xf numFmtId="177" fontId="5" fillId="3" borderId="27" xfId="0" applyNumberFormat="1" applyFont="1" applyFill="1" applyBorder="1">
      <alignment vertical="center"/>
    </xf>
    <xf numFmtId="38" fontId="5" fillId="0" borderId="66" xfId="1" applyFont="1" applyFill="1" applyBorder="1" applyAlignment="1">
      <alignment horizontal="right" vertical="center"/>
    </xf>
    <xf numFmtId="38" fontId="5" fillId="0" borderId="67" xfId="1" applyFont="1" applyFill="1" applyBorder="1" applyAlignment="1">
      <alignment horizontal="right" vertical="center"/>
    </xf>
    <xf numFmtId="38" fontId="5" fillId="3" borderId="13" xfId="1" applyFont="1" applyFill="1" applyBorder="1" applyAlignment="1">
      <alignment horizontal="right" vertical="center" indent="1"/>
    </xf>
    <xf numFmtId="38" fontId="5" fillId="3" borderId="14" xfId="1" applyFont="1" applyFill="1" applyBorder="1" applyAlignment="1">
      <alignment horizontal="right" vertical="center" indent="1"/>
    </xf>
    <xf numFmtId="38" fontId="5" fillId="0" borderId="13" xfId="1" applyFont="1" applyBorder="1" applyAlignment="1">
      <alignment horizontal="right" vertical="center" indent="1"/>
    </xf>
    <xf numFmtId="38" fontId="5" fillId="0" borderId="14" xfId="1" applyFont="1" applyBorder="1" applyAlignment="1">
      <alignment horizontal="right" vertical="center" indent="1"/>
    </xf>
    <xf numFmtId="0" fontId="4" fillId="0" borderId="55" xfId="0" applyFont="1" applyBorder="1" applyAlignment="1">
      <alignment horizontal="center" vertical="center"/>
    </xf>
    <xf numFmtId="178" fontId="5" fillId="0" borderId="66" xfId="2" applyNumberFormat="1" applyFont="1" applyFill="1" applyBorder="1" applyAlignment="1">
      <alignment vertical="center"/>
    </xf>
    <xf numFmtId="178" fontId="5" fillId="0" borderId="67" xfId="2" applyNumberFormat="1" applyFont="1" applyFill="1" applyBorder="1" applyAlignment="1">
      <alignment vertical="center"/>
    </xf>
    <xf numFmtId="177" fontId="5" fillId="0" borderId="23" xfId="0" applyNumberFormat="1" applyFont="1" applyBorder="1">
      <alignment vertical="center"/>
    </xf>
    <xf numFmtId="38" fontId="5" fillId="3" borderId="71" xfId="1" applyFont="1" applyFill="1" applyBorder="1" applyAlignment="1">
      <alignment horizontal="right" vertical="center"/>
    </xf>
    <xf numFmtId="38" fontId="5" fillId="3" borderId="72" xfId="1" applyFont="1" applyFill="1" applyBorder="1" applyAlignment="1">
      <alignment horizontal="right" vertical="center"/>
    </xf>
    <xf numFmtId="14" fontId="7" fillId="3" borderId="83" xfId="0" applyNumberFormat="1" applyFont="1" applyFill="1" applyBorder="1">
      <alignment vertical="center"/>
    </xf>
    <xf numFmtId="14" fontId="7" fillId="3" borderId="99" xfId="0" applyNumberFormat="1" applyFont="1" applyFill="1" applyBorder="1">
      <alignment vertical="center"/>
    </xf>
    <xf numFmtId="0" fontId="4" fillId="3" borderId="83" xfId="0" applyFont="1" applyFill="1" applyBorder="1" applyAlignment="1">
      <alignment horizontal="center" vertical="center"/>
    </xf>
    <xf numFmtId="0" fontId="4" fillId="3" borderId="82" xfId="0" applyFont="1" applyFill="1" applyBorder="1" applyAlignment="1">
      <alignment horizontal="center" vertical="center"/>
    </xf>
    <xf numFmtId="178" fontId="5" fillId="3" borderId="71" xfId="2" applyNumberFormat="1" applyFont="1" applyFill="1" applyBorder="1" applyAlignment="1">
      <alignment horizontal="right" vertical="center"/>
    </xf>
    <xf numFmtId="178" fontId="5" fillId="3" borderId="72" xfId="2" applyNumberFormat="1" applyFont="1" applyFill="1" applyBorder="1" applyAlignment="1">
      <alignment horizontal="right" vertical="center"/>
    </xf>
    <xf numFmtId="177" fontId="5" fillId="0" borderId="11" xfId="0" applyNumberFormat="1" applyFont="1" applyBorder="1">
      <alignment vertical="center"/>
    </xf>
    <xf numFmtId="177" fontId="5" fillId="0" borderId="27" xfId="0" applyNumberFormat="1" applyFont="1" applyBorder="1">
      <alignment vertical="center"/>
    </xf>
    <xf numFmtId="38" fontId="5" fillId="0" borderId="70" xfId="1" applyFont="1" applyFill="1" applyBorder="1" applyAlignment="1">
      <alignment vertical="center"/>
    </xf>
    <xf numFmtId="38" fontId="5" fillId="0" borderId="68" xfId="1" applyFont="1" applyFill="1" applyBorder="1" applyAlignment="1">
      <alignment vertical="center"/>
    </xf>
    <xf numFmtId="38" fontId="5" fillId="0" borderId="69" xfId="1" applyFont="1" applyFill="1" applyBorder="1" applyAlignment="1">
      <alignment vertical="center"/>
    </xf>
    <xf numFmtId="14" fontId="5" fillId="0" borderId="1" xfId="0" applyNumberFormat="1" applyFont="1" applyBorder="1">
      <alignment vertical="center"/>
    </xf>
    <xf numFmtId="14" fontId="5" fillId="0" borderId="10" xfId="0" applyNumberFormat="1" applyFont="1" applyBorder="1">
      <alignment vertical="center"/>
    </xf>
    <xf numFmtId="14" fontId="5" fillId="0" borderId="80" xfId="0" applyNumberFormat="1" applyFont="1" applyBorder="1">
      <alignment vertical="center"/>
    </xf>
    <xf numFmtId="14" fontId="5" fillId="0" borderId="95" xfId="0" applyNumberFormat="1" applyFont="1" applyBorder="1">
      <alignment vertical="center"/>
    </xf>
    <xf numFmtId="14" fontId="5" fillId="0" borderId="47" xfId="0" applyNumberFormat="1" applyFont="1" applyBorder="1">
      <alignment vertical="center"/>
    </xf>
    <xf numFmtId="14" fontId="5" fillId="0" borderId="48" xfId="0" applyNumberFormat="1" applyFont="1" applyBorder="1">
      <alignment vertical="center"/>
    </xf>
    <xf numFmtId="177" fontId="5" fillId="0" borderId="88" xfId="0" applyNumberFormat="1" applyFont="1" applyBorder="1">
      <alignment vertical="center"/>
    </xf>
    <xf numFmtId="177" fontId="5" fillId="0" borderId="87" xfId="0" applyNumberFormat="1" applyFont="1" applyBorder="1">
      <alignment vertical="center"/>
    </xf>
    <xf numFmtId="177" fontId="5" fillId="0" borderId="89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178" fontId="5" fillId="0" borderId="70" xfId="2" applyNumberFormat="1" applyFont="1" applyFill="1" applyBorder="1" applyAlignment="1">
      <alignment vertical="center"/>
    </xf>
    <xf numFmtId="178" fontId="5" fillId="0" borderId="69" xfId="2" applyNumberFormat="1" applyFont="1" applyFill="1" applyBorder="1" applyAlignment="1">
      <alignment vertical="center"/>
    </xf>
    <xf numFmtId="38" fontId="5" fillId="3" borderId="70" xfId="1" applyFont="1" applyFill="1" applyBorder="1" applyAlignment="1">
      <alignment vertical="center"/>
    </xf>
    <xf numFmtId="38" fontId="5" fillId="3" borderId="69" xfId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80" xfId="0" applyFont="1" applyFill="1" applyBorder="1" applyAlignment="1">
      <alignment horizontal="center" vertical="center"/>
    </xf>
    <xf numFmtId="177" fontId="5" fillId="0" borderId="30" xfId="0" applyNumberFormat="1" applyFont="1" applyBorder="1">
      <alignment vertical="center"/>
    </xf>
    <xf numFmtId="177" fontId="5" fillId="0" borderId="31" xfId="0" applyNumberFormat="1" applyFont="1" applyBorder="1">
      <alignment vertical="center"/>
    </xf>
    <xf numFmtId="38" fontId="5" fillId="0" borderId="71" xfId="1" applyFont="1" applyFill="1" applyBorder="1" applyAlignment="1">
      <alignment horizontal="right" vertical="center"/>
    </xf>
    <xf numFmtId="38" fontId="5" fillId="0" borderId="72" xfId="1" applyFont="1" applyFill="1" applyBorder="1" applyAlignment="1">
      <alignment horizontal="right" vertical="center"/>
    </xf>
    <xf numFmtId="0" fontId="4" fillId="0" borderId="60" xfId="0" applyFont="1" applyBorder="1" applyAlignment="1">
      <alignment horizontal="center" vertical="center"/>
    </xf>
    <xf numFmtId="178" fontId="5" fillId="0" borderId="73" xfId="2" applyNumberFormat="1" applyFont="1" applyFill="1" applyBorder="1" applyAlignment="1">
      <alignment horizontal="right" vertical="center"/>
    </xf>
    <xf numFmtId="38" fontId="5" fillId="3" borderId="71" xfId="1" applyFont="1" applyFill="1" applyBorder="1" applyAlignment="1">
      <alignment vertical="center"/>
    </xf>
    <xf numFmtId="38" fontId="5" fillId="3" borderId="72" xfId="1" applyFont="1" applyFill="1" applyBorder="1" applyAlignment="1">
      <alignment vertical="center"/>
    </xf>
    <xf numFmtId="0" fontId="4" fillId="3" borderId="60" xfId="0" applyFont="1" applyFill="1" applyBorder="1" applyAlignment="1">
      <alignment horizontal="center" vertical="center"/>
    </xf>
    <xf numFmtId="178" fontId="5" fillId="3" borderId="73" xfId="2" applyNumberFormat="1" applyFont="1" applyFill="1" applyBorder="1" applyAlignment="1">
      <alignment vertical="center"/>
    </xf>
    <xf numFmtId="177" fontId="5" fillId="3" borderId="30" xfId="0" applyNumberFormat="1" applyFont="1" applyFill="1" applyBorder="1">
      <alignment vertical="center"/>
    </xf>
    <xf numFmtId="177" fontId="5" fillId="3" borderId="31" xfId="0" applyNumberFormat="1" applyFont="1" applyFill="1" applyBorder="1">
      <alignment vertical="center"/>
    </xf>
    <xf numFmtId="38" fontId="5" fillId="0" borderId="71" xfId="1" applyFont="1" applyFill="1" applyBorder="1" applyAlignment="1">
      <alignment vertical="center" shrinkToFit="1"/>
    </xf>
    <xf numFmtId="0" fontId="5" fillId="0" borderId="72" xfId="0" applyFont="1" applyBorder="1" applyAlignment="1">
      <alignment vertical="center" shrinkToFit="1"/>
    </xf>
    <xf numFmtId="0" fontId="4" fillId="0" borderId="56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178" fontId="5" fillId="0" borderId="65" xfId="2" applyNumberFormat="1" applyFont="1" applyFill="1" applyBorder="1" applyAlignment="1">
      <alignment horizontal="right" vertical="center"/>
    </xf>
    <xf numFmtId="38" fontId="5" fillId="0" borderId="68" xfId="1" applyFont="1" applyFill="1" applyBorder="1" applyAlignment="1">
      <alignment horizontal="right" vertical="center"/>
    </xf>
    <xf numFmtId="178" fontId="5" fillId="0" borderId="66" xfId="2" applyNumberFormat="1" applyFont="1" applyFill="1" applyBorder="1" applyAlignment="1">
      <alignment horizontal="right" vertical="center"/>
    </xf>
    <xf numFmtId="178" fontId="5" fillId="3" borderId="65" xfId="2" applyNumberFormat="1" applyFont="1" applyFill="1" applyBorder="1" applyAlignment="1">
      <alignment horizontal="right" vertical="center"/>
    </xf>
    <xf numFmtId="38" fontId="5" fillId="0" borderId="70" xfId="1" applyFont="1" applyFill="1" applyBorder="1" applyAlignment="1">
      <alignment horizontal="right" vertical="center"/>
    </xf>
    <xf numFmtId="178" fontId="5" fillId="0" borderId="70" xfId="2" applyNumberFormat="1" applyFont="1" applyFill="1" applyBorder="1" applyAlignment="1">
      <alignment horizontal="right" vertical="center"/>
    </xf>
    <xf numFmtId="178" fontId="5" fillId="0" borderId="67" xfId="2" applyNumberFormat="1" applyFont="1" applyFill="1" applyBorder="1" applyAlignment="1">
      <alignment horizontal="right" vertical="center"/>
    </xf>
    <xf numFmtId="38" fontId="5" fillId="3" borderId="69" xfId="1" applyFont="1" applyFill="1" applyBorder="1" applyAlignment="1">
      <alignment horizontal="right" vertical="center"/>
    </xf>
    <xf numFmtId="14" fontId="7" fillId="3" borderId="79" xfId="0" applyNumberFormat="1" applyFont="1" applyFill="1" applyBorder="1">
      <alignment vertical="center"/>
    </xf>
    <xf numFmtId="14" fontId="7" fillId="3" borderId="94" xfId="0" applyNumberFormat="1" applyFont="1" applyFill="1" applyBorder="1">
      <alignment vertical="center"/>
    </xf>
    <xf numFmtId="177" fontId="7" fillId="3" borderId="22" xfId="0" applyNumberFormat="1" applyFont="1" applyFill="1" applyBorder="1">
      <alignment vertical="center"/>
    </xf>
    <xf numFmtId="0" fontId="4" fillId="3" borderId="79" xfId="0" applyFont="1" applyFill="1" applyBorder="1" applyAlignment="1">
      <alignment horizontal="center" vertical="center"/>
    </xf>
    <xf numFmtId="178" fontId="5" fillId="3" borderId="65" xfId="2" applyNumberFormat="1" applyFont="1" applyFill="1" applyBorder="1" applyAlignment="1">
      <alignment vertical="center"/>
    </xf>
    <xf numFmtId="178" fontId="5" fillId="3" borderId="74" xfId="2" applyNumberFormat="1" applyFont="1" applyFill="1" applyBorder="1" applyAlignment="1">
      <alignment vertical="center"/>
    </xf>
    <xf numFmtId="38" fontId="5" fillId="0" borderId="66" xfId="1" applyFont="1" applyFill="1" applyBorder="1" applyAlignment="1">
      <alignment vertical="center"/>
    </xf>
    <xf numFmtId="38" fontId="5" fillId="0" borderId="67" xfId="1" applyFont="1" applyFill="1" applyBorder="1" applyAlignment="1">
      <alignment vertical="center"/>
    </xf>
    <xf numFmtId="38" fontId="5" fillId="3" borderId="66" xfId="1" applyFont="1" applyFill="1" applyBorder="1" applyAlignment="1">
      <alignment vertical="center"/>
    </xf>
    <xf numFmtId="38" fontId="5" fillId="3" borderId="67" xfId="1" applyFont="1" applyFill="1" applyBorder="1" applyAlignment="1">
      <alignment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78" xfId="0" applyFont="1" applyFill="1" applyBorder="1" applyAlignment="1">
      <alignment horizontal="center" vertical="center"/>
    </xf>
    <xf numFmtId="178" fontId="5" fillId="3" borderId="66" xfId="2" applyNumberFormat="1" applyFont="1" applyFill="1" applyBorder="1" applyAlignment="1">
      <alignment horizontal="right" vertical="center"/>
    </xf>
    <xf numFmtId="178" fontId="5" fillId="3" borderId="67" xfId="2" applyNumberFormat="1" applyFont="1" applyFill="1" applyBorder="1" applyAlignment="1">
      <alignment horizontal="right" vertical="center"/>
    </xf>
    <xf numFmtId="38" fontId="5" fillId="0" borderId="47" xfId="1" applyFont="1" applyFill="1" applyBorder="1" applyAlignment="1">
      <alignment horizontal="right" vertical="center"/>
    </xf>
    <xf numFmtId="14" fontId="5" fillId="0" borderId="29" xfId="0" applyNumberFormat="1" applyFont="1" applyBorder="1" applyAlignment="1">
      <alignment horizontal="right" vertical="center"/>
    </xf>
    <xf numFmtId="177" fontId="5" fillId="0" borderId="28" xfId="0" applyNumberFormat="1" applyFont="1" applyBorder="1">
      <alignment vertical="center"/>
    </xf>
    <xf numFmtId="177" fontId="5" fillId="3" borderId="63" xfId="0" applyNumberFormat="1" applyFont="1" applyFill="1" applyBorder="1" applyAlignment="1">
      <alignment horizontal="right" vertical="center"/>
    </xf>
    <xf numFmtId="177" fontId="5" fillId="3" borderId="61" xfId="0" applyNumberFormat="1" applyFont="1" applyFill="1" applyBorder="1" applyAlignment="1">
      <alignment horizontal="right" vertical="center"/>
    </xf>
    <xf numFmtId="14" fontId="5" fillId="3" borderId="13" xfId="0" applyNumberFormat="1" applyFont="1" applyFill="1" applyBorder="1">
      <alignment vertical="center"/>
    </xf>
    <xf numFmtId="0" fontId="5" fillId="3" borderId="13" xfId="0" applyFont="1" applyFill="1" applyBorder="1">
      <alignment vertical="center"/>
    </xf>
    <xf numFmtId="14" fontId="5" fillId="3" borderId="49" xfId="0" applyNumberFormat="1" applyFont="1" applyFill="1" applyBorder="1">
      <alignment vertical="center"/>
    </xf>
    <xf numFmtId="0" fontId="5" fillId="3" borderId="49" xfId="0" applyFont="1" applyFill="1" applyBorder="1">
      <alignment vertical="center"/>
    </xf>
    <xf numFmtId="177" fontId="5" fillId="3" borderId="14" xfId="0" applyNumberFormat="1" applyFont="1" applyFill="1" applyBorder="1" applyAlignment="1">
      <alignment horizontal="right" vertical="center"/>
    </xf>
    <xf numFmtId="177" fontId="5" fillId="3" borderId="28" xfId="0" applyNumberFormat="1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14" fontId="5" fillId="0" borderId="13" xfId="0" applyNumberFormat="1" applyFont="1" applyBorder="1">
      <alignment vertical="center"/>
    </xf>
    <xf numFmtId="0" fontId="5" fillId="0" borderId="13" xfId="0" applyFont="1" applyBorder="1">
      <alignment vertical="center"/>
    </xf>
    <xf numFmtId="14" fontId="5" fillId="0" borderId="49" xfId="0" applyNumberFormat="1" applyFont="1" applyBorder="1">
      <alignment vertical="center"/>
    </xf>
    <xf numFmtId="0" fontId="5" fillId="0" borderId="49" xfId="0" applyFont="1" applyBorder="1">
      <alignment vertical="center"/>
    </xf>
    <xf numFmtId="177" fontId="5" fillId="0" borderId="14" xfId="0" applyNumberFormat="1" applyFont="1" applyBorder="1" applyAlignment="1">
      <alignment horizontal="right" vertical="center"/>
    </xf>
    <xf numFmtId="14" fontId="5" fillId="3" borderId="29" xfId="0" applyNumberFormat="1" applyFont="1" applyFill="1" applyBorder="1">
      <alignment vertical="center"/>
    </xf>
    <xf numFmtId="14" fontId="5" fillId="3" borderId="61" xfId="0" applyNumberFormat="1" applyFont="1" applyFill="1" applyBorder="1">
      <alignment vertical="center"/>
    </xf>
    <xf numFmtId="14" fontId="5" fillId="0" borderId="61" xfId="0" applyNumberFormat="1" applyFont="1" applyBorder="1" applyAlignment="1">
      <alignment horizontal="right" vertical="center"/>
    </xf>
    <xf numFmtId="14" fontId="7" fillId="0" borderId="56" xfId="0" applyNumberFormat="1" applyFont="1" applyBorder="1" applyAlignment="1">
      <alignment horizontal="right" vertical="center"/>
    </xf>
    <xf numFmtId="14" fontId="7" fillId="0" borderId="10" xfId="0" applyNumberFormat="1" applyFont="1" applyBorder="1" applyAlignment="1">
      <alignment horizontal="right" vertical="center"/>
    </xf>
    <xf numFmtId="14" fontId="7" fillId="0" borderId="47" xfId="0" applyNumberFormat="1" applyFont="1" applyBorder="1" applyAlignment="1">
      <alignment horizontal="right" vertical="center"/>
    </xf>
    <xf numFmtId="178" fontId="5" fillId="0" borderId="65" xfId="2" applyNumberFormat="1" applyFont="1" applyFill="1" applyBorder="1" applyAlignment="1">
      <alignment vertical="center"/>
    </xf>
    <xf numFmtId="178" fontId="5" fillId="3" borderId="68" xfId="2" applyNumberFormat="1" applyFont="1" applyFill="1" applyBorder="1" applyAlignment="1">
      <alignment horizontal="right" vertical="center"/>
    </xf>
    <xf numFmtId="38" fontId="5" fillId="3" borderId="75" xfId="1" applyFont="1" applyFill="1" applyBorder="1" applyAlignment="1">
      <alignment horizontal="right" vertical="center"/>
    </xf>
    <xf numFmtId="0" fontId="6" fillId="3" borderId="81" xfId="0" applyFont="1" applyFill="1" applyBorder="1" applyAlignment="1">
      <alignment horizontal="center" vertical="center"/>
    </xf>
    <xf numFmtId="178" fontId="7" fillId="3" borderId="75" xfId="2" applyNumberFormat="1" applyFont="1" applyFill="1" applyBorder="1" applyAlignment="1">
      <alignment horizontal="right" vertical="center"/>
    </xf>
    <xf numFmtId="177" fontId="5" fillId="3" borderId="11" xfId="0" applyNumberFormat="1" applyFont="1" applyFill="1" applyBorder="1">
      <alignment vertical="center"/>
    </xf>
    <xf numFmtId="0" fontId="4" fillId="0" borderId="83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178" fontId="5" fillId="0" borderId="71" xfId="2" applyNumberFormat="1" applyFont="1" applyFill="1" applyBorder="1" applyAlignment="1">
      <alignment horizontal="right" vertical="center"/>
    </xf>
    <xf numFmtId="178" fontId="5" fillId="0" borderId="72" xfId="2" applyNumberFormat="1" applyFont="1" applyFill="1" applyBorder="1" applyAlignment="1">
      <alignment horizontal="right" vertical="center"/>
    </xf>
    <xf numFmtId="38" fontId="5" fillId="3" borderId="68" xfId="1" applyFont="1" applyFill="1" applyBorder="1" applyAlignment="1">
      <alignment vertical="center"/>
    </xf>
    <xf numFmtId="14" fontId="5" fillId="3" borderId="1" xfId="0" applyNumberFormat="1" applyFont="1" applyFill="1" applyBorder="1">
      <alignment vertical="center"/>
    </xf>
    <xf numFmtId="14" fontId="5" fillId="3" borderId="10" xfId="0" applyNumberFormat="1" applyFont="1" applyFill="1" applyBorder="1">
      <alignment vertical="center"/>
    </xf>
    <xf numFmtId="14" fontId="5" fillId="3" borderId="80" xfId="0" applyNumberFormat="1" applyFont="1" applyFill="1" applyBorder="1">
      <alignment vertical="center"/>
    </xf>
    <xf numFmtId="14" fontId="5" fillId="3" borderId="95" xfId="0" applyNumberFormat="1" applyFont="1" applyFill="1" applyBorder="1">
      <alignment vertical="center"/>
    </xf>
    <xf numFmtId="14" fontId="5" fillId="3" borderId="47" xfId="0" applyNumberFormat="1" applyFont="1" applyFill="1" applyBorder="1">
      <alignment vertical="center"/>
    </xf>
    <xf numFmtId="14" fontId="5" fillId="3" borderId="48" xfId="0" applyNumberFormat="1" applyFont="1" applyFill="1" applyBorder="1">
      <alignment vertical="center"/>
    </xf>
    <xf numFmtId="177" fontId="5" fillId="3" borderId="88" xfId="0" applyNumberFormat="1" applyFont="1" applyFill="1" applyBorder="1">
      <alignment vertical="center"/>
    </xf>
    <xf numFmtId="177" fontId="5" fillId="3" borderId="87" xfId="0" applyNumberFormat="1" applyFont="1" applyFill="1" applyBorder="1">
      <alignment vertical="center"/>
    </xf>
    <xf numFmtId="177" fontId="5" fillId="3" borderId="89" xfId="0" applyNumberFormat="1" applyFont="1" applyFill="1" applyBorder="1">
      <alignment vertical="center"/>
    </xf>
    <xf numFmtId="178" fontId="5" fillId="3" borderId="70" xfId="2" applyNumberFormat="1" applyFont="1" applyFill="1" applyBorder="1" applyAlignment="1">
      <alignment vertical="center"/>
    </xf>
    <xf numFmtId="178" fontId="5" fillId="3" borderId="69" xfId="2" applyNumberFormat="1" applyFont="1" applyFill="1" applyBorder="1" applyAlignment="1">
      <alignment vertical="center"/>
    </xf>
    <xf numFmtId="0" fontId="13" fillId="4" borderId="118" xfId="0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0" fontId="13" fillId="4" borderId="35" xfId="0" applyFont="1" applyFill="1" applyBorder="1" applyAlignment="1">
      <alignment horizontal="center" vertical="center"/>
    </xf>
    <xf numFmtId="14" fontId="5" fillId="0" borderId="78" xfId="0" applyNumberFormat="1" applyFont="1" applyBorder="1" applyAlignment="1">
      <alignment horizontal="right" vertical="center"/>
    </xf>
    <xf numFmtId="0" fontId="5" fillId="0" borderId="56" xfId="0" applyFont="1" applyBorder="1" applyAlignment="1">
      <alignment horizontal="right" vertical="center"/>
    </xf>
    <xf numFmtId="0" fontId="5" fillId="0" borderId="63" xfId="0" applyFont="1" applyBorder="1" applyAlignment="1">
      <alignment horizontal="right" vertical="center"/>
    </xf>
    <xf numFmtId="177" fontId="5" fillId="0" borderId="86" xfId="0" applyNumberFormat="1" applyFont="1" applyBorder="1">
      <alignment vertical="center"/>
    </xf>
    <xf numFmtId="177" fontId="5" fillId="0" borderId="20" xfId="0" applyNumberFormat="1" applyFont="1" applyBorder="1">
      <alignment vertical="center"/>
    </xf>
    <xf numFmtId="0" fontId="9" fillId="5" borderId="105" xfId="0" applyFont="1" applyFill="1" applyBorder="1" applyAlignment="1">
      <alignment horizontal="center" vertical="top"/>
    </xf>
    <xf numFmtId="0" fontId="8" fillId="2" borderId="130" xfId="0" applyFont="1" applyFill="1" applyBorder="1" applyAlignment="1">
      <alignment horizontal="center" vertical="center"/>
    </xf>
    <xf numFmtId="0" fontId="8" fillId="2" borderId="131" xfId="0" applyFont="1" applyFill="1" applyBorder="1" applyAlignment="1">
      <alignment horizontal="center" vertical="center"/>
    </xf>
    <xf numFmtId="0" fontId="8" fillId="2" borderId="132" xfId="0" applyFont="1" applyFill="1" applyBorder="1" applyAlignment="1">
      <alignment horizontal="center" vertical="center"/>
    </xf>
    <xf numFmtId="0" fontId="8" fillId="2" borderId="133" xfId="0" applyFont="1" applyFill="1" applyBorder="1" applyAlignment="1">
      <alignment horizontal="center" vertical="center"/>
    </xf>
    <xf numFmtId="176" fontId="8" fillId="2" borderId="134" xfId="2" applyNumberFormat="1" applyFont="1" applyFill="1" applyBorder="1" applyAlignment="1">
      <alignment horizontal="center" vertical="center"/>
    </xf>
    <xf numFmtId="0" fontId="8" fillId="2" borderId="135" xfId="0" applyFont="1" applyFill="1" applyBorder="1" applyAlignment="1">
      <alignment horizontal="center" vertical="center" wrapText="1"/>
    </xf>
    <xf numFmtId="178" fontId="7" fillId="7" borderId="121" xfId="2" applyNumberFormat="1" applyFont="1" applyFill="1" applyBorder="1" applyAlignment="1">
      <alignment horizontal="right" vertical="center"/>
    </xf>
    <xf numFmtId="178" fontId="7" fillId="7" borderId="67" xfId="2" applyNumberFormat="1" applyFont="1" applyFill="1" applyBorder="1" applyAlignment="1">
      <alignment horizontal="right" vertical="center"/>
    </xf>
    <xf numFmtId="177" fontId="5" fillId="7" borderId="127" xfId="0" applyNumberFormat="1" applyFont="1" applyFill="1" applyBorder="1">
      <alignment vertical="center"/>
    </xf>
    <xf numFmtId="177" fontId="5" fillId="7" borderId="12" xfId="0" applyNumberFormat="1" applyFont="1" applyFill="1" applyBorder="1">
      <alignment vertical="center"/>
    </xf>
    <xf numFmtId="0" fontId="9" fillId="9" borderId="120" xfId="0" applyFont="1" applyFill="1" applyBorder="1" applyAlignment="1">
      <alignment horizontal="center" vertical="top"/>
    </xf>
    <xf numFmtId="0" fontId="9" fillId="9" borderId="50" xfId="0" applyFont="1" applyFill="1" applyBorder="1" applyAlignment="1">
      <alignment horizontal="center" vertical="top"/>
    </xf>
    <xf numFmtId="0" fontId="9" fillId="9" borderId="101" xfId="0" applyFont="1" applyFill="1" applyBorder="1" applyAlignment="1">
      <alignment horizontal="center" vertical="top"/>
    </xf>
    <xf numFmtId="38" fontId="5" fillId="7" borderId="122" xfId="1" applyFont="1" applyFill="1" applyBorder="1" applyAlignment="1">
      <alignment horizontal="right" vertical="center"/>
    </xf>
    <xf numFmtId="38" fontId="5" fillId="7" borderId="47" xfId="1" applyFont="1" applyFill="1" applyBorder="1" applyAlignment="1">
      <alignment horizontal="right" vertical="center"/>
    </xf>
    <xf numFmtId="14" fontId="5" fillId="7" borderId="123" xfId="0" applyNumberFormat="1" applyFont="1" applyFill="1" applyBorder="1">
      <alignment vertical="center"/>
    </xf>
    <xf numFmtId="0" fontId="5" fillId="7" borderId="13" xfId="0" applyFont="1" applyFill="1" applyBorder="1">
      <alignment vertical="center"/>
    </xf>
    <xf numFmtId="14" fontId="5" fillId="7" borderId="124" xfId="0" applyNumberFormat="1" applyFont="1" applyFill="1" applyBorder="1">
      <alignment vertical="center"/>
    </xf>
    <xf numFmtId="0" fontId="5" fillId="7" borderId="49" xfId="0" applyFont="1" applyFill="1" applyBorder="1">
      <alignment vertical="center"/>
    </xf>
    <xf numFmtId="177" fontId="5" fillId="7" borderId="125" xfId="0" applyNumberFormat="1" applyFont="1" applyFill="1" applyBorder="1" applyAlignment="1">
      <alignment horizontal="right" vertical="center"/>
    </xf>
    <xf numFmtId="177" fontId="5" fillId="7" borderId="14" xfId="0" applyNumberFormat="1" applyFont="1" applyFill="1" applyBorder="1" applyAlignment="1">
      <alignment horizontal="right" vertical="center"/>
    </xf>
    <xf numFmtId="0" fontId="6" fillId="7" borderId="126" xfId="0" applyFont="1" applyFill="1" applyBorder="1" applyAlignment="1">
      <alignment horizontal="center" vertical="center"/>
    </xf>
    <xf numFmtId="0" fontId="6" fillId="7" borderId="78" xfId="0" applyFont="1" applyFill="1" applyBorder="1" applyAlignment="1">
      <alignment horizontal="center" vertical="center"/>
    </xf>
  </cellXfs>
  <cellStyles count="6">
    <cellStyle name="パーセント" xfId="2" builtinId="5"/>
    <cellStyle name="パーセント 2" xfId="5" xr:uid="{00000000-0005-0000-0000-000001000000}"/>
    <cellStyle name="桁区切り" xfId="1" builtinId="6"/>
    <cellStyle name="桁区切り 2" xfId="4" xr:uid="{00000000-0005-0000-0000-000003000000}"/>
    <cellStyle name="標準" xfId="0" builtinId="0"/>
    <cellStyle name="標準 2" xfId="3" xr:uid="{00000000-0005-0000-0000-000005000000}"/>
  </cellStyles>
  <dxfs count="1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CC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CC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CC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CC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CCCCFF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CCCCFF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7E6E6"/>
      <color rgb="FFFFFFFF"/>
      <color rgb="FF595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2499;&#12523;&#20107;&#26989;&#26412;&#37096;\&#12499;&#12523;&#12510;&#12493;&#12472;&#12513;&#12531;&#12488;&#37096;\04&#12503;&#12525;&#12497;&#12486;&#12451;&#12510;&#12493;&#12472;&#12513;&#12531;&#12488;&#12464;&#12523;&#12540;&#12503;\&#29289;&#20214;&#21029;\AIG&#65288;&#12511;&#12540;&#12486;&#12451;&#12450;&#65289;\&#20104;&#31639;\&#25552;&#20986;&#29992;&#65288;&#35330;&#27491;&#65289;\2001Budget%20&#65288;KyotoFukutokuBldg.&#65289;&#35330;&#27491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ubs-share\DISK%20J\&#12522;&#12486;&#12540;&#12523;&#19981;&#21205;&#29987;&#36939;&#29992;&#37096;&#12304;R&#12305;\00Investment%20Management\Asset%20Management\Business%20Plan\&#9733;NOI&#20104;&#31639;&#31649;&#29702;&#12471;&#12473;&#12486;&#12512;\Excel%20&#12304;&#12496;&#12483;&#12463;&#12450;&#12483;&#12503;&#12305;\&#29289;&#20214;NOI&#20104;&#31639;&#31649;&#29702;&#12471;&#12473;&#12486;&#1251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ubs-share\disk%20j\&#12501;&#12449;&#12531;&#12489;&#20225;&#30011;&#37096;&#12304;R&#12305;\50_WEB&#38306;&#36899;\01_&#12525;&#12501;&#12488;&#12527;&#12540;&#12463;\02_Web%20Update&#65288;&#27770;&#31639;&#26178;&#26356;&#26032;&#65289;\&#31532;39&#26399;\&#20511;&#20837;&#19968;&#35239;\&#26376;&#26411;&#20511;&#20837;&#37329;&#29366;&#27841;20210831&#9733;39&#26399;&#26411;%20&#12304;Final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UBS-Share\Disk%20J\&#12522;&#12486;&#12540;&#12523;&#26412;&#37096;&#36001;&#21209;&#12304;R&#12305;\1.&#20511;&#20837;&#37329;\&#26376;&#26411;&#20511;&#20837;&#37329;&#29366;&#27841;&#34920;\&#26376;&#26411;&#20511;&#20837;&#37329;&#29366;&#27841;20190831(&#27770;&#31639;&#21152;&#37325;&#24179;&#22343;&#20184;_&#23436;&#2510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ontents"/>
      <sheetName val="Outline"/>
      <sheetName val="Market"/>
      <sheetName val="Assumptions"/>
      <sheetName val="Cash Flow"/>
      <sheetName val="Cash Flow(graph)"/>
      <sheetName val="Comparisons"/>
      <sheetName val="Rent Roll"/>
      <sheetName val="Leasing"/>
      <sheetName val="Income Schedule"/>
      <sheetName val="Expense Schedule(1)"/>
      <sheetName val="Expense Schedule(2)"/>
      <sheetName val="Expense Schedule(3)"/>
      <sheetName val="Expense Schedule (4)"/>
      <sheetName val="Capex Schedule"/>
      <sheetName val="5 Year Forecast（Repairs）"/>
      <sheetName val="5 Year Forecast（Capex）"/>
      <sheetName val="Expense Schedule _4_"/>
      <sheetName val="data"/>
      <sheetName val="기준"/>
      <sheetName val="譲渡対象"/>
      <sheetName val="PL "/>
      <sheetName val="実績予算一覧"/>
      <sheetName val="予算実績対比表"/>
      <sheetName val="年間想定収支計算書"/>
      <sheetName val="POSﾃﾞｰﾀ"/>
      <sheetName val="PALEXDW"/>
      <sheetName val="勘定科目表"/>
      <sheetName val="Price_List"/>
      <sheetName val="リストボックスのデータ"/>
      <sheetName val="Base"/>
      <sheetName val="DCF"/>
      <sheetName val="Cap Table"/>
      <sheetName val="表紙"/>
      <sheetName val="2001Budget （KyotoFukutokuBldg"/>
      <sheetName val="Summary-P"/>
      <sheetName val="Fire02"/>
      <sheetName val="Main Assumptions"/>
      <sheetName val="Rent Spread"/>
      <sheetName val="Revenue Assumptions"/>
      <sheetName val="Sheet2"/>
      <sheetName val="youto"/>
      <sheetName val="各種単金等TBL"/>
      <sheetName val="取纏書定義"/>
      <sheetName val="作業種別TBL"/>
      <sheetName val="事業所ｺｰﾄﾞTBL"/>
      <sheetName val="製品種目TBL"/>
      <sheetName val="部課コードTBL"/>
      <sheetName val="List"/>
      <sheetName val="台帳（Rent）"/>
      <sheetName val="Collateral"/>
      <sheetName val="Replacement"/>
      <sheetName val="償却資産税"/>
      <sheetName val="マスタ"/>
      <sheetName val="レポート用"/>
      <sheetName val="物件概要"/>
      <sheetName val="富士見積"/>
      <sheetName val="Sheet1"/>
      <sheetName val="Sheet3"/>
      <sheetName val="Technology Valuation"/>
      <sheetName val="駐車場使用料一覧表"/>
      <sheetName val="Dataline-YTD"/>
      <sheetName val="Sum"/>
      <sheetName val="基本データ"/>
      <sheetName val="1.物件概要"/>
      <sheetName val="説明（変更）"/>
      <sheetName val="④ＤＣＦ"/>
      <sheetName val="収益率計算"/>
      <sheetName val="A行"/>
      <sheetName val="etc"/>
      <sheetName val="HA行"/>
      <sheetName val="KA行"/>
      <sheetName val="MA行"/>
      <sheetName val="NA行"/>
      <sheetName val="RA行"/>
      <sheetName val="SA行"/>
      <sheetName val="TA行"/>
      <sheetName val="WA行"/>
      <sheetName val="YA行"/>
      <sheetName val="その他"/>
      <sheetName val="関係会社"/>
      <sheetName val="リストボックス"/>
      <sheetName val="土地ﾃﾞｰﾀ"/>
      <sheetName val="基礎ﾃﾞｰﾀｰ"/>
      <sheetName val="COMBINING BS"/>
      <sheetName val="FX"/>
      <sheetName val="INPUT"/>
      <sheetName val="Closing Statement"/>
      <sheetName val="Cash_Flow"/>
      <sheetName val="Cash_Flow(graph)"/>
      <sheetName val="Rent_Roll"/>
      <sheetName val="Income_Schedule"/>
      <sheetName val="Expense_Schedule(1)"/>
      <sheetName val="Expense_Schedule(2)"/>
      <sheetName val="Expense_Schedule(3)"/>
      <sheetName val="Expense_Schedule_(4)"/>
      <sheetName val="Capex_Schedule"/>
      <sheetName val="5_Year_Forecast（Repairs）"/>
      <sheetName val="5_Year_Forecast（Capex）"/>
      <sheetName val="Expense_Schedule__4_"/>
      <sheetName val="PL_"/>
      <sheetName val="Cap_Table"/>
      <sheetName val="2001Budget_（KyotoFukutokuBldg"/>
      <sheetName val="Main_Assumptions"/>
      <sheetName val="Rent_Spread"/>
      <sheetName val="Revenue_Assumptions"/>
      <sheetName val="COMBINING_BS"/>
      <sheetName val="Cash_Flow1"/>
      <sheetName val="Cash_Flow(graph)1"/>
      <sheetName val="Rent_Roll1"/>
      <sheetName val="Income_Schedule1"/>
      <sheetName val="Expense_Schedule(1)1"/>
      <sheetName val="Expense_Schedule(2)1"/>
      <sheetName val="Expense_Schedule(3)1"/>
      <sheetName val="Expense_Schedule_(4)1"/>
      <sheetName val="Capex_Schedule1"/>
      <sheetName val="5_Year_Forecast（Repairs）1"/>
      <sheetName val="5_Year_Forecast（Capex）1"/>
      <sheetName val="Expense_Schedule__4_1"/>
      <sheetName val="PL_1"/>
      <sheetName val="Cap_Table1"/>
      <sheetName val="2001Budget_（KyotoFukutokuBldg1"/>
      <sheetName val="Main_Assumptions1"/>
      <sheetName val="Rent_Spread1"/>
      <sheetName val="Revenue_Assumptions1"/>
      <sheetName val="COMBINING_BS1"/>
      <sheetName val="Ⅰ-3"/>
      <sheetName val="Content"/>
      <sheetName val="Inputs"/>
      <sheetName val="Phaunos I "/>
      <sheetName val="Model"/>
      <sheetName val="更新改定"/>
    </sheetNames>
    <sheetDataSet>
      <sheetData sheetId="0">
        <row r="8">
          <cell r="F8" t="str">
            <v>Jan</v>
          </cell>
        </row>
      </sheetData>
      <sheetData sheetId="1">
        <row r="8">
          <cell r="F8" t="str">
            <v>Jan</v>
          </cell>
        </row>
      </sheetData>
      <sheetData sheetId="2">
        <row r="8">
          <cell r="F8" t="str">
            <v>Jan</v>
          </cell>
        </row>
      </sheetData>
      <sheetData sheetId="3">
        <row r="8">
          <cell r="F8" t="str">
            <v>Jan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E8" t="str">
            <v>Jan</v>
          </cell>
        </row>
      </sheetData>
      <sheetData sheetId="12">
        <row r="8">
          <cell r="E8" t="str">
            <v>Jan</v>
          </cell>
        </row>
      </sheetData>
      <sheetData sheetId="13">
        <row r="8">
          <cell r="E8" t="str">
            <v>Jan</v>
          </cell>
        </row>
      </sheetData>
      <sheetData sheetId="14" refreshError="1">
        <row r="8">
          <cell r="E8" t="str">
            <v>Jan</v>
          </cell>
          <cell r="F8" t="str">
            <v>Jan</v>
          </cell>
          <cell r="G8" t="str">
            <v>Feb</v>
          </cell>
          <cell r="H8" t="str">
            <v>Mar</v>
          </cell>
          <cell r="I8" t="str">
            <v>Apr</v>
          </cell>
          <cell r="J8" t="str">
            <v>May</v>
          </cell>
          <cell r="K8" t="str">
            <v>Jun</v>
          </cell>
          <cell r="L8" t="str">
            <v>Jul</v>
          </cell>
          <cell r="M8" t="str">
            <v>Aug</v>
          </cell>
          <cell r="N8" t="str">
            <v>Sep</v>
          </cell>
          <cell r="O8" t="str">
            <v>Oct</v>
          </cell>
          <cell r="P8" t="str">
            <v>Nov</v>
          </cell>
          <cell r="Q8" t="str">
            <v>Dec</v>
          </cell>
        </row>
        <row r="10">
          <cell r="F10" t="str">
            <v>abc</v>
          </cell>
          <cell r="G10" t="str">
            <v>abc</v>
          </cell>
          <cell r="H10" t="str">
            <v>abc</v>
          </cell>
          <cell r="I10" t="str">
            <v>abc</v>
          </cell>
          <cell r="J10" t="str">
            <v>abc</v>
          </cell>
          <cell r="K10" t="str">
            <v>abc</v>
          </cell>
          <cell r="L10" t="str">
            <v>abc</v>
          </cell>
          <cell r="M10" t="str">
            <v>abc</v>
          </cell>
          <cell r="N10" t="str">
            <v>abc</v>
          </cell>
          <cell r="O10" t="str">
            <v>abc</v>
          </cell>
          <cell r="P10" t="str">
            <v>abc</v>
          </cell>
          <cell r="Q10" t="str">
            <v>abc</v>
          </cell>
        </row>
        <row r="11">
          <cell r="N11">
            <v>118000</v>
          </cell>
          <cell r="O11">
            <v>118000</v>
          </cell>
        </row>
        <row r="12">
          <cell r="N12">
            <v>80000</v>
          </cell>
          <cell r="O12">
            <v>80000</v>
          </cell>
        </row>
        <row r="13">
          <cell r="N13">
            <v>75000</v>
          </cell>
          <cell r="O13">
            <v>75000</v>
          </cell>
        </row>
        <row r="14">
          <cell r="N14">
            <v>400000</v>
          </cell>
          <cell r="O14">
            <v>400000</v>
          </cell>
          <cell r="P14">
            <v>700000</v>
          </cell>
          <cell r="Q14">
            <v>700000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fig"/>
      <sheetName val="CodeList"/>
      <sheetName val="物件属性登録"/>
      <sheetName val="MiscCode表"/>
      <sheetName val="物件一覧表"/>
      <sheetName val="シナリオ登録"/>
      <sheetName val="会計実績取込"/>
      <sheetName val="会計実績過去データ計算用"/>
      <sheetName val="NOI予算取込"/>
      <sheetName val="NOI予算出力(物件)"/>
      <sheetName val="NOI予算出力(集計)"/>
      <sheetName val="実行ログ"/>
      <sheetName val="フィールド辞書"/>
    </sheetNames>
    <sheetDataSet>
      <sheetData sheetId="0"/>
      <sheetData sheetId="1">
        <row r="33">
          <cell r="B33" t="str">
            <v>円</v>
          </cell>
        </row>
        <row r="34">
          <cell r="B34" t="str">
            <v>千円</v>
          </cell>
        </row>
        <row r="35">
          <cell r="B35" t="str">
            <v>百万円</v>
          </cell>
        </row>
        <row r="36">
          <cell r="C36">
            <v>1</v>
          </cell>
        </row>
        <row r="37">
          <cell r="C37">
            <v>2</v>
          </cell>
        </row>
        <row r="38">
          <cell r="C38">
            <v>3</v>
          </cell>
        </row>
        <row r="39">
          <cell r="C39">
            <v>4</v>
          </cell>
        </row>
        <row r="40">
          <cell r="C40">
            <v>5</v>
          </cell>
        </row>
        <row r="41">
          <cell r="C41">
            <v>6</v>
          </cell>
        </row>
        <row r="42">
          <cell r="C42">
            <v>7</v>
          </cell>
        </row>
        <row r="43">
          <cell r="C43">
            <v>8</v>
          </cell>
        </row>
        <row r="44">
          <cell r="C44">
            <v>9</v>
          </cell>
        </row>
        <row r="45">
          <cell r="C45">
            <v>10</v>
          </cell>
        </row>
        <row r="46">
          <cell r="C46">
            <v>11</v>
          </cell>
        </row>
        <row r="47">
          <cell r="C47">
            <v>12</v>
          </cell>
        </row>
        <row r="48">
          <cell r="C48">
            <v>13</v>
          </cell>
        </row>
        <row r="49">
          <cell r="C49">
            <v>14</v>
          </cell>
        </row>
        <row r="50">
          <cell r="C50">
            <v>15</v>
          </cell>
        </row>
        <row r="51">
          <cell r="C51">
            <v>16</v>
          </cell>
        </row>
        <row r="52">
          <cell r="C52">
            <v>17</v>
          </cell>
        </row>
        <row r="53">
          <cell r="C53">
            <v>18</v>
          </cell>
        </row>
        <row r="54">
          <cell r="C54">
            <v>19</v>
          </cell>
        </row>
        <row r="55">
          <cell r="C55">
            <v>20</v>
          </cell>
        </row>
        <row r="56">
          <cell r="C56">
            <v>21</v>
          </cell>
        </row>
        <row r="57">
          <cell r="C57">
            <v>22</v>
          </cell>
        </row>
        <row r="58">
          <cell r="C58">
            <v>23</v>
          </cell>
        </row>
        <row r="59">
          <cell r="C59">
            <v>24</v>
          </cell>
        </row>
        <row r="60">
          <cell r="C60">
            <v>25</v>
          </cell>
        </row>
        <row r="61">
          <cell r="C61">
            <v>26</v>
          </cell>
        </row>
        <row r="62">
          <cell r="C62">
            <v>27</v>
          </cell>
        </row>
        <row r="63">
          <cell r="C63">
            <v>28</v>
          </cell>
        </row>
        <row r="64">
          <cell r="C64">
            <v>29</v>
          </cell>
        </row>
        <row r="65">
          <cell r="C65">
            <v>30</v>
          </cell>
        </row>
        <row r="66">
          <cell r="C66">
            <v>31</v>
          </cell>
        </row>
        <row r="67">
          <cell r="C67">
            <v>32</v>
          </cell>
        </row>
        <row r="68">
          <cell r="C68">
            <v>33</v>
          </cell>
        </row>
        <row r="70">
          <cell r="B70" t="str">
            <v>イオン仙台中山</v>
          </cell>
        </row>
        <row r="71">
          <cell r="B71" t="str">
            <v>エスパ川崎</v>
          </cell>
        </row>
        <row r="72">
          <cell r="B72" t="str">
            <v>エスパ川崎アネックス</v>
          </cell>
        </row>
        <row r="73">
          <cell r="B73" t="str">
            <v>大阪心斎橋8953ビル</v>
          </cell>
        </row>
        <row r="74">
          <cell r="B74" t="str">
            <v>ジャスコ茅ヶ崎ＳＣ</v>
          </cell>
        </row>
        <row r="75">
          <cell r="B75" t="str">
            <v>博多イニミニマニモ</v>
          </cell>
        </row>
        <row r="76">
          <cell r="B76" t="str">
            <v>なるぱーく</v>
          </cell>
        </row>
        <row r="77">
          <cell r="B77" t="str">
            <v>Gビル南青山02</v>
          </cell>
        </row>
        <row r="78">
          <cell r="B78" t="str">
            <v>ならファミリー</v>
          </cell>
        </row>
        <row r="79">
          <cell r="B79" t="str">
            <v>あびこショッピングプラザ</v>
          </cell>
        </row>
        <row r="80">
          <cell r="B80" t="str">
            <v>イトーヨーカドー八柱店</v>
          </cell>
        </row>
        <row r="81">
          <cell r="B81" t="str">
            <v>イトーヨーカドー上福岡東店</v>
          </cell>
        </row>
        <row r="82">
          <cell r="B82" t="str">
            <v>イトーヨーカドー錦町店</v>
          </cell>
        </row>
        <row r="83">
          <cell r="B83" t="str">
            <v>Gビル代官山01</v>
          </cell>
        </row>
        <row r="84">
          <cell r="B84" t="str">
            <v>Gビル神宮前05</v>
          </cell>
        </row>
        <row r="85">
          <cell r="B85" t="str">
            <v>イオンモール東浦</v>
          </cell>
        </row>
        <row r="86">
          <cell r="B86" t="str">
            <v>イオンモール香椎浜</v>
          </cell>
        </row>
        <row r="87">
          <cell r="B87" t="str">
            <v>イオンモール札幌苗穂</v>
          </cell>
        </row>
        <row r="88">
          <cell r="B88" t="str">
            <v>ジャイル</v>
          </cell>
        </row>
        <row r="89">
          <cell r="B89" t="str">
            <v>Gビル神宮前04</v>
          </cell>
        </row>
        <row r="90">
          <cell r="B90" t="str">
            <v>イトーヨーカドー綱島店</v>
          </cell>
        </row>
        <row r="91">
          <cell r="B91" t="str">
            <v>ビックカメラ立川店</v>
          </cell>
        </row>
        <row r="92">
          <cell r="B92" t="str">
            <v>イオン板橋ショッピングセンター</v>
          </cell>
        </row>
        <row r="93">
          <cell r="B93" t="str">
            <v>Gビル北青山01</v>
          </cell>
        </row>
        <row r="94">
          <cell r="B94" t="str">
            <v>イオンモール大和</v>
          </cell>
        </row>
        <row r="95">
          <cell r="B95" t="str">
            <v>西友ひばりヶ丘店</v>
          </cell>
        </row>
        <row r="96">
          <cell r="B96" t="str">
            <v>イオン戸畑ショッピングセンター</v>
          </cell>
        </row>
        <row r="97">
          <cell r="B97" t="str">
            <v>イオン高槻</v>
          </cell>
        </row>
        <row r="98">
          <cell r="B98" t="str">
            <v>Gビル自由が丘01</v>
          </cell>
        </row>
        <row r="99">
          <cell r="B99" t="str">
            <v>Gビル自由が丘01NEXT</v>
          </cell>
        </row>
        <row r="100">
          <cell r="B100" t="str">
            <v>ワンダーシティ</v>
          </cell>
        </row>
        <row r="101">
          <cell r="B101" t="str">
            <v>イオン八事</v>
          </cell>
        </row>
        <row r="102">
          <cell r="B102" t="str">
            <v>イオン那覇ショッピングセンター</v>
          </cell>
        </row>
        <row r="103">
          <cell r="B103" t="str">
            <v>チアーズ銀座</v>
          </cell>
        </row>
        <row r="104">
          <cell r="B104" t="str">
            <v>イオン西大津</v>
          </cell>
        </row>
        <row r="105">
          <cell r="B105" t="str">
            <v>京都ファミリー</v>
          </cell>
        </row>
        <row r="106">
          <cell r="B106" t="str">
            <v>東戸塚オーロラシティ</v>
          </cell>
        </row>
        <row r="107">
          <cell r="B107" t="str">
            <v>イオン大宮</v>
          </cell>
        </row>
        <row r="108">
          <cell r="B108" t="str">
            <v>イオンタウン大垣</v>
          </cell>
        </row>
        <row r="109">
          <cell r="B109" t="str">
            <v>河原町オーパ</v>
          </cell>
        </row>
        <row r="110">
          <cell r="B110" t="str">
            <v>イオン上田</v>
          </cell>
        </row>
        <row r="111">
          <cell r="B111" t="str">
            <v>イオンモール鶴見緑地</v>
          </cell>
        </row>
        <row r="112">
          <cell r="B112" t="str">
            <v>イオンモール伊丹</v>
          </cell>
        </row>
        <row r="113">
          <cell r="B113" t="str">
            <v>ｲﾄｰﾖｰｶﾄﾞｰ四街道店</v>
          </cell>
        </row>
        <row r="114">
          <cell r="B114" t="str">
            <v>おやまゆうえんﾊｰｳﾞｪｽﾄｳｫｰｸ</v>
          </cell>
        </row>
        <row r="115">
          <cell r="B115" t="str">
            <v>イオンモール八千代緑が丘</v>
          </cell>
        </row>
        <row r="116">
          <cell r="B116" t="str">
            <v>Gビル神宮前06</v>
          </cell>
        </row>
        <row r="117">
          <cell r="B117" t="str">
            <v>さいたま浦和8953ビル</v>
          </cell>
        </row>
        <row r="118">
          <cell r="B118" t="str">
            <v>イオンモール札幌発寒</v>
          </cell>
        </row>
        <row r="119">
          <cell r="B119" t="str">
            <v>アリオ鳳</v>
          </cell>
        </row>
        <row r="120">
          <cell r="B120" t="str">
            <v>Ｇビル神宮前01</v>
          </cell>
        </row>
        <row r="121">
          <cell r="B121" t="str">
            <v>Ｇビル神宮前02</v>
          </cell>
        </row>
        <row r="122">
          <cell r="B122" t="str">
            <v>G DINING 札幌</v>
          </cell>
        </row>
        <row r="123">
          <cell r="B123" t="str">
            <v>Ｇビル南青山01</v>
          </cell>
        </row>
        <row r="124">
          <cell r="B124" t="str">
            <v>新三ﾋﾞﾙ</v>
          </cell>
        </row>
        <row r="125">
          <cell r="B125" t="str">
            <v>35山京ﾋﾞﾙ</v>
          </cell>
        </row>
        <row r="126">
          <cell r="B126" t="str">
            <v>渋谷ｳｴｽﾄﾋﾞﾙ</v>
          </cell>
        </row>
        <row r="127">
          <cell r="B127" t="str">
            <v>千葉ｳｴｽﾄﾋﾞﾙ</v>
          </cell>
        </row>
        <row r="128">
          <cell r="B128" t="str">
            <v>成田TTﾋﾞﾙ</v>
          </cell>
        </row>
        <row r="129">
          <cell r="B129" t="str">
            <v>宇都宮ｾﾝﾀｰﾋﾞﾙ</v>
          </cell>
        </row>
        <row r="130">
          <cell r="B130" t="str">
            <v>ｻｻﾞﾝ水戸ﾋﾞﾙ</v>
          </cell>
        </row>
        <row r="131">
          <cell r="B131" t="str">
            <v>堀川通四条ﾋﾞﾙ</v>
          </cell>
        </row>
        <row r="132">
          <cell r="B132" t="str">
            <v>KYUHO江坂ﾋﾞﾙ</v>
          </cell>
        </row>
        <row r="133">
          <cell r="B133" t="str">
            <v>内神田ﾋﾞﾙ</v>
          </cell>
        </row>
        <row r="134">
          <cell r="B134" t="str">
            <v>ﾗ･ﾎﾟﾙﾄ青山</v>
          </cell>
        </row>
        <row r="135">
          <cell r="B135" t="str">
            <v>西野ﾋﾞﾙ</v>
          </cell>
        </row>
        <row r="136">
          <cell r="B136" t="str">
            <v>ﾘｰﾌｺﾝﾌｫｰﾄ新小岩</v>
          </cell>
        </row>
        <row r="137">
          <cell r="B137" t="str">
            <v>ｲｵﾝﾓｰﾙむさし村山</v>
          </cell>
        </row>
        <row r="138">
          <cell r="B138" t="str">
            <v>ｲｵﾝﾓｰﾙ神戸北</v>
          </cell>
        </row>
        <row r="139">
          <cell r="B139" t="str">
            <v>ﾐﾙｰﾑ代官山</v>
          </cell>
        </row>
        <row r="140">
          <cell r="B140" t="str">
            <v>ﾐﾙｰﾑ白金台</v>
          </cell>
        </row>
        <row r="141">
          <cell r="B141" t="str">
            <v>ﾐﾙｰﾑ乃木坂</v>
          </cell>
        </row>
        <row r="142">
          <cell r="B142" t="str">
            <v>ﾐﾙｰﾑ南青山</v>
          </cell>
        </row>
        <row r="143">
          <cell r="B143" t="str">
            <v>ﾐﾙｰﾑ広尾Ⅱ</v>
          </cell>
        </row>
        <row r="144">
          <cell r="B144" t="str">
            <v>ﾌｫﾚｽﾄ･ﾋﾙ仙台青葉</v>
          </cell>
        </row>
        <row r="145">
          <cell r="B145" t="str">
            <v>Ｇビル新宿01</v>
          </cell>
        </row>
        <row r="146">
          <cell r="B146" t="str">
            <v>ﾗｲﾌ太平寺店(底地)</v>
          </cell>
        </row>
        <row r="147">
          <cell r="B147" t="str">
            <v>ﾗｲﾌ下寺店(底地)</v>
          </cell>
        </row>
        <row r="148">
          <cell r="B148" t="str">
            <v>ﾗｲﾌ岸部店(底地)</v>
          </cell>
        </row>
        <row r="149">
          <cell r="B149" t="str">
            <v>Ｇビル神宮前03</v>
          </cell>
        </row>
        <row r="150">
          <cell r="B150" t="str">
            <v>Ｇビル南池袋01</v>
          </cell>
        </row>
        <row r="151">
          <cell r="B151" t="str">
            <v>Ｇビル心斎橋01</v>
          </cell>
        </row>
        <row r="152">
          <cell r="B152" t="str">
            <v>ＴＫ代官山</v>
          </cell>
        </row>
        <row r="153">
          <cell r="B153" t="str">
            <v>ＴＫ心斎橋</v>
          </cell>
        </row>
        <row r="154">
          <cell r="B154" t="str">
            <v>ＴＫ神宮前・町田</v>
          </cell>
        </row>
        <row r="155">
          <cell r="B155" t="str">
            <v>岸和田カンカンベイサイドモール</v>
          </cell>
        </row>
        <row r="156">
          <cell r="B156" t="str">
            <v>幕張プラザ</v>
          </cell>
        </row>
        <row r="157">
          <cell r="B157" t="str">
            <v>MrMax長崎店</v>
          </cell>
        </row>
        <row r="158">
          <cell r="B158" t="str">
            <v>アーバンテラス神宮前</v>
          </cell>
        </row>
        <row r="159">
          <cell r="B159" t="str">
            <v>ラウンドワンスタジアム板橋店</v>
          </cell>
        </row>
        <row r="160">
          <cell r="B160" t="str">
            <v>ラウンドワン町田店</v>
          </cell>
        </row>
        <row r="161">
          <cell r="B161" t="str">
            <v>アーカンジェル代官山（底地）</v>
          </cell>
        </row>
        <row r="162">
          <cell r="B162" t="str">
            <v>Gビル心斎橋02</v>
          </cell>
        </row>
        <row r="163">
          <cell r="B163" t="str">
            <v>ﾗｳﾝﾄﾞﾜﾝｽﾀｼﾞｱﾑ千日前店（底地）</v>
          </cell>
        </row>
        <row r="164">
          <cell r="B164" t="str">
            <v>泉佐野松風台（底地）</v>
          </cell>
        </row>
        <row r="165">
          <cell r="B165" t="str">
            <v>テックランド寝屋川店（底地）</v>
          </cell>
        </row>
        <row r="166">
          <cell r="B166" t="str">
            <v>mozoワンダーシティ</v>
          </cell>
        </row>
        <row r="167">
          <cell r="B167" t="str">
            <v>mozoワンダーシティ2期</v>
          </cell>
        </row>
        <row r="168">
          <cell r="B168" t="str">
            <v>ラウンドワンスタジアム堺中央環状店</v>
          </cell>
        </row>
        <row r="169">
          <cell r="B169" t="str">
            <v>ラウンドワンスタジアム横浜駅西口店</v>
          </cell>
        </row>
        <row r="170">
          <cell r="B170" t="str">
            <v>三軒茶屋ティップネス</v>
          </cell>
        </row>
        <row r="171">
          <cell r="B171" t="str">
            <v>コリーヌ馬事公苑</v>
          </cell>
        </row>
        <row r="172">
          <cell r="B172" t="str">
            <v>Pivo和泉中央</v>
          </cell>
        </row>
        <row r="173">
          <cell r="B173" t="str">
            <v>テックランド福岡志免本店</v>
          </cell>
        </row>
        <row r="174">
          <cell r="B174" t="str">
            <v>キディランド原宿店</v>
          </cell>
        </row>
        <row r="175">
          <cell r="B175" t="str">
            <v>予備費</v>
          </cell>
        </row>
        <row r="176">
          <cell r="B176" t="str">
            <v>エスパ川崎アネックス</v>
          </cell>
        </row>
        <row r="177">
          <cell r="B177" t="str">
            <v>ジャスコ茅ヶ崎ＳＣ</v>
          </cell>
        </row>
        <row r="178">
          <cell r="B178" t="str">
            <v>博多イニミニマニモ</v>
          </cell>
        </row>
        <row r="179">
          <cell r="B179" t="str">
            <v>Gビル自由が丘01NEXT</v>
          </cell>
        </row>
        <row r="180">
          <cell r="B180" t="str">
            <v>ワンダーシティ</v>
          </cell>
        </row>
        <row r="181">
          <cell r="B181" t="str">
            <v>さいたま浦和8953ビル</v>
          </cell>
        </row>
        <row r="182">
          <cell r="B182" t="str">
            <v>新三ﾋﾞﾙ</v>
          </cell>
        </row>
        <row r="183">
          <cell r="B183" t="str">
            <v>35山京ﾋﾞﾙ</v>
          </cell>
        </row>
        <row r="184">
          <cell r="B184" t="str">
            <v>渋谷ｳｴｽﾄﾋﾞﾙ</v>
          </cell>
        </row>
        <row r="185">
          <cell r="B185" t="str">
            <v>千葉ｳｴｽﾄﾋﾞﾙ</v>
          </cell>
        </row>
        <row r="186">
          <cell r="B186" t="str">
            <v>成田TTﾋﾞﾙ</v>
          </cell>
        </row>
        <row r="187">
          <cell r="B187" t="str">
            <v>宇都宮ｾﾝﾀｰﾋﾞﾙ</v>
          </cell>
        </row>
        <row r="188">
          <cell r="B188" t="str">
            <v>ｻｻﾞﾝ水戸ﾋﾞﾙ</v>
          </cell>
        </row>
        <row r="189">
          <cell r="B189" t="str">
            <v>堀川通四条ﾋﾞﾙ</v>
          </cell>
        </row>
        <row r="190">
          <cell r="B190" t="str">
            <v>KYUHO江坂ﾋﾞﾙ</v>
          </cell>
        </row>
        <row r="191">
          <cell r="B191" t="str">
            <v>内神田ﾋﾞﾙ</v>
          </cell>
        </row>
        <row r="192">
          <cell r="B192" t="str">
            <v>西野ﾋﾞﾙ</v>
          </cell>
        </row>
        <row r="193">
          <cell r="B193" t="str">
            <v>ﾘｰﾌｺﾝﾌｫｰﾄ新小岩</v>
          </cell>
        </row>
        <row r="194">
          <cell r="B194" t="str">
            <v>ﾐﾙｰﾑ代官山</v>
          </cell>
        </row>
        <row r="195">
          <cell r="B195" t="str">
            <v>ﾐﾙｰﾑ白金台</v>
          </cell>
        </row>
        <row r="196">
          <cell r="B196" t="str">
            <v>ﾐﾙｰﾑ乃木坂</v>
          </cell>
        </row>
        <row r="197">
          <cell r="B197" t="str">
            <v>ﾐﾙｰﾑ南青山</v>
          </cell>
        </row>
        <row r="198">
          <cell r="B198" t="str">
            <v>ﾐﾙｰﾑ広尾Ⅱ</v>
          </cell>
        </row>
        <row r="199">
          <cell r="B199" t="str">
            <v>ﾌｫﾚｽﾄ･ﾋﾙ仙台青葉</v>
          </cell>
        </row>
        <row r="200">
          <cell r="B200" t="str">
            <v>ＴＫ代官山</v>
          </cell>
        </row>
        <row r="201">
          <cell r="B201" t="str">
            <v>ＴＫ心斎橋</v>
          </cell>
        </row>
        <row r="202">
          <cell r="B202" t="str">
            <v>ＴＫ神宮前・町田</v>
          </cell>
        </row>
        <row r="211">
          <cell r="B211" t="str">
            <v>下記物件を除く合計</v>
          </cell>
        </row>
        <row r="212">
          <cell r="B212" t="str">
            <v>下記物件の合計</v>
          </cell>
        </row>
        <row r="215">
          <cell r="B215" t="str">
            <v>21期当初1004</v>
          </cell>
        </row>
        <row r="216">
          <cell r="B216" t="str">
            <v>19th最終見直し</v>
          </cell>
        </row>
        <row r="217">
          <cell r="B217" t="str">
            <v>20期PO予算</v>
          </cell>
        </row>
        <row r="218">
          <cell r="B218" t="str">
            <v>19期当初予算20101001</v>
          </cell>
        </row>
        <row r="219">
          <cell r="B219" t="str">
            <v>19期当初20110401</v>
          </cell>
        </row>
        <row r="220">
          <cell r="B220" t="str">
            <v>実績</v>
          </cell>
        </row>
        <row r="221">
          <cell r="B221" t="str">
            <v>20期見直し1004</v>
          </cell>
        </row>
        <row r="222">
          <cell r="B222" t="str">
            <v>20期中間0111</v>
          </cell>
        </row>
        <row r="223">
          <cell r="B223" t="str">
            <v>21期見直し0306</v>
          </cell>
        </row>
        <row r="224">
          <cell r="B224" t="str">
            <v>9-12予算0111</v>
          </cell>
        </row>
        <row r="225">
          <cell r="B225" t="str">
            <v>9-12月予算1004</v>
          </cell>
        </row>
        <row r="226">
          <cell r="B226" t="str">
            <v>20期中間_経過実績12月</v>
          </cell>
        </row>
        <row r="227">
          <cell r="B227" t="str">
            <v>20期落着見込0306</v>
          </cell>
        </row>
        <row r="228">
          <cell r="B228" t="str">
            <v>20期1月経過実績+見込</v>
          </cell>
        </row>
        <row r="229">
          <cell r="B229" t="str">
            <v>20期1月経過実績</v>
          </cell>
        </row>
        <row r="230">
          <cell r="B230" t="str">
            <v>22期当初0406</v>
          </cell>
        </row>
        <row r="231">
          <cell r="B231" t="str">
            <v>21期見直し0406</v>
          </cell>
        </row>
        <row r="232">
          <cell r="B232" t="str">
            <v>201203経過実績</v>
          </cell>
        </row>
        <row r="233">
          <cell r="B233" t="str">
            <v>21期4月経過実績</v>
          </cell>
        </row>
        <row r="234">
          <cell r="B234" t="str">
            <v>21期中間見直し0705</v>
          </cell>
        </row>
        <row r="235">
          <cell r="B235" t="str">
            <v>201205経過実績</v>
          </cell>
        </row>
        <row r="236">
          <cell r="B236" t="str">
            <v>201206経過実績</v>
          </cell>
        </row>
        <row r="237">
          <cell r="B237" t="str">
            <v>23期当初1005</v>
          </cell>
        </row>
        <row r="238">
          <cell r="B238" t="str">
            <v>22期見直し1005</v>
          </cell>
        </row>
        <row r="239">
          <cell r="B239" t="str">
            <v>23期引受け</v>
          </cell>
        </row>
        <row r="240">
          <cell r="B240" t="str">
            <v>22期引受け</v>
          </cell>
        </row>
        <row r="241">
          <cell r="B241" t="str">
            <v>21期引受け</v>
          </cell>
        </row>
        <row r="242">
          <cell r="B242" t="str">
            <v>24期引受け</v>
          </cell>
        </row>
        <row r="243">
          <cell r="B243" t="str">
            <v>22期見直し新規修正</v>
          </cell>
        </row>
        <row r="244">
          <cell r="B244" t="str">
            <v>23期当初1005新規修正</v>
          </cell>
        </row>
        <row r="270">
          <cell r="B270" t="str">
            <v>実績</v>
          </cell>
        </row>
        <row r="271">
          <cell r="B271" t="str">
            <v>21期当初1004</v>
          </cell>
        </row>
        <row r="272">
          <cell r="B272" t="str">
            <v>21期見直し0306</v>
          </cell>
        </row>
        <row r="273">
          <cell r="B273" t="str">
            <v>21期見直し0406</v>
          </cell>
        </row>
        <row r="274">
          <cell r="B274" t="str">
            <v>201203経過実績</v>
          </cell>
        </row>
        <row r="275">
          <cell r="B275" t="str">
            <v>21期4月経過実績</v>
          </cell>
        </row>
        <row r="276">
          <cell r="B276" t="str">
            <v>21期中間見直し0705</v>
          </cell>
        </row>
        <row r="277">
          <cell r="B277" t="str">
            <v>201205経過実績</v>
          </cell>
        </row>
        <row r="278">
          <cell r="B278" t="str">
            <v>201206経過実績</v>
          </cell>
        </row>
        <row r="279">
          <cell r="B279" t="str">
            <v>21期引受け</v>
          </cell>
        </row>
        <row r="280">
          <cell r="B280" t="str">
            <v>実績</v>
          </cell>
        </row>
        <row r="281">
          <cell r="B281" t="str">
            <v>22期当初0406</v>
          </cell>
        </row>
        <row r="282">
          <cell r="B282" t="str">
            <v>22期見直し1005</v>
          </cell>
        </row>
        <row r="283">
          <cell r="B283" t="str">
            <v>22期引受け</v>
          </cell>
        </row>
        <row r="284">
          <cell r="B284" t="str">
            <v>22期見直し新規修正</v>
          </cell>
        </row>
        <row r="285">
          <cell r="B285" t="str">
            <v>実績</v>
          </cell>
        </row>
        <row r="286">
          <cell r="B286" t="str">
            <v>23期当初1005</v>
          </cell>
        </row>
        <row r="287">
          <cell r="B287" t="str">
            <v>23期引受け</v>
          </cell>
        </row>
        <row r="288">
          <cell r="B288" t="str">
            <v>23期当初1005新規修正</v>
          </cell>
        </row>
        <row r="307">
          <cell r="B307" t="str">
            <v xml:space="preserve"> </v>
          </cell>
        </row>
        <row r="308">
          <cell r="B308" t="str">
            <v>○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ﾗﾀﾞｰ(年)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ﾗﾀﾞｰ(年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297"/>
  <sheetViews>
    <sheetView showGridLines="0" tabSelected="1" zoomScaleNormal="100" workbookViewId="0"/>
  </sheetViews>
  <sheetFormatPr defaultRowHeight="18" x14ac:dyDescent="0.45"/>
  <cols>
    <col min="1" max="1" width="5" customWidth="1"/>
    <col min="2" max="2" width="12.59765625" style="1" customWidth="1"/>
    <col min="3" max="3" width="21.69921875" style="1" customWidth="1"/>
    <col min="4" max="5" width="8.59765625" style="1" customWidth="1"/>
    <col min="6" max="9" width="10.3984375" style="1" customWidth="1"/>
    <col min="10" max="10" width="10.3984375" style="215" customWidth="1"/>
    <col min="11" max="11" width="10.3984375" style="1" customWidth="1"/>
    <col min="14" max="14" width="9.8984375" bestFit="1" customWidth="1"/>
  </cols>
  <sheetData>
    <row r="1" spans="1:13" ht="18.600000000000001" x14ac:dyDescent="0.45">
      <c r="A1" s="196" t="s">
        <v>264</v>
      </c>
      <c r="K1" s="212"/>
    </row>
    <row r="2" spans="1:13" x14ac:dyDescent="0.45">
      <c r="K2" s="212"/>
    </row>
    <row r="3" spans="1:13" ht="18.75" customHeight="1" x14ac:dyDescent="0.45">
      <c r="B3" s="898" t="s">
        <v>0</v>
      </c>
      <c r="C3" s="899"/>
      <c r="D3" s="900" t="s">
        <v>1</v>
      </c>
      <c r="E3" s="901"/>
      <c r="F3" s="902" t="s">
        <v>2</v>
      </c>
      <c r="G3" s="904" t="s">
        <v>3</v>
      </c>
      <c r="H3" s="906" t="s">
        <v>63</v>
      </c>
      <c r="I3" s="908" t="s">
        <v>4</v>
      </c>
      <c r="J3" s="894" t="s">
        <v>119</v>
      </c>
      <c r="K3" s="896" t="s">
        <v>118</v>
      </c>
    </row>
    <row r="4" spans="1:13" ht="18.600000000000001" thickBot="1" x14ac:dyDescent="0.5">
      <c r="B4" s="29"/>
      <c r="C4" s="30" t="s">
        <v>106</v>
      </c>
      <c r="D4" s="31" t="s">
        <v>5</v>
      </c>
      <c r="E4" s="32" t="s">
        <v>6</v>
      </c>
      <c r="F4" s="911"/>
      <c r="G4" s="912"/>
      <c r="H4" s="913"/>
      <c r="I4" s="914"/>
      <c r="J4" s="895"/>
      <c r="K4" s="897"/>
    </row>
    <row r="5" spans="1:13" ht="18.600000000000001" thickTop="1" x14ac:dyDescent="0.45">
      <c r="B5" s="915" t="s">
        <v>7</v>
      </c>
      <c r="C5" s="115" t="s">
        <v>32</v>
      </c>
      <c r="D5" s="33">
        <v>1000</v>
      </c>
      <c r="E5" s="50">
        <v>1000</v>
      </c>
      <c r="F5" s="67">
        <v>44841</v>
      </c>
      <c r="G5" s="98">
        <v>45205</v>
      </c>
      <c r="H5" s="314">
        <v>1</v>
      </c>
      <c r="I5" s="803" t="s">
        <v>259</v>
      </c>
      <c r="J5" s="313">
        <v>1.6955E-3</v>
      </c>
      <c r="K5" s="311">
        <v>0.1</v>
      </c>
    </row>
    <row r="6" spans="1:13" x14ac:dyDescent="0.45">
      <c r="B6" s="916"/>
      <c r="C6" s="115" t="s">
        <v>61</v>
      </c>
      <c r="D6" s="33">
        <v>1000</v>
      </c>
      <c r="E6" s="50">
        <v>1000</v>
      </c>
      <c r="F6" s="98">
        <v>45015</v>
      </c>
      <c r="G6" s="98">
        <v>45205</v>
      </c>
      <c r="H6" s="314">
        <v>1</v>
      </c>
      <c r="I6" s="803" t="s">
        <v>259</v>
      </c>
      <c r="J6" s="313">
        <v>1.6955E-3</v>
      </c>
      <c r="K6" s="311">
        <v>0.1</v>
      </c>
    </row>
    <row r="7" spans="1:13" ht="18.600000000000001" thickBot="1" x14ac:dyDescent="0.5">
      <c r="B7" s="917"/>
      <c r="C7" s="800" t="s">
        <v>11</v>
      </c>
      <c r="D7" s="801">
        <v>2000</v>
      </c>
      <c r="E7" s="802">
        <v>2000</v>
      </c>
      <c r="F7" s="272"/>
      <c r="G7" s="272"/>
      <c r="H7" s="273"/>
      <c r="I7" s="21"/>
      <c r="J7" s="570"/>
      <c r="K7" s="273"/>
    </row>
    <row r="8" spans="1:13" ht="18.600000000000001" thickTop="1" x14ac:dyDescent="0.45">
      <c r="K8" s="212"/>
    </row>
    <row r="9" spans="1:13" ht="18.75" customHeight="1" x14ac:dyDescent="0.45">
      <c r="B9" s="898" t="s">
        <v>0</v>
      </c>
      <c r="C9" s="899"/>
      <c r="D9" s="900" t="s">
        <v>1</v>
      </c>
      <c r="E9" s="901"/>
      <c r="F9" s="902" t="s">
        <v>2</v>
      </c>
      <c r="G9" s="904" t="s">
        <v>3</v>
      </c>
      <c r="H9" s="906" t="s">
        <v>63</v>
      </c>
      <c r="I9" s="908" t="s">
        <v>4</v>
      </c>
      <c r="J9" s="894" t="s">
        <v>119</v>
      </c>
      <c r="K9" s="896" t="s">
        <v>118</v>
      </c>
    </row>
    <row r="10" spans="1:13" ht="18.600000000000001" thickBot="1" x14ac:dyDescent="0.5">
      <c r="B10" s="29"/>
      <c r="C10" s="673" t="s">
        <v>106</v>
      </c>
      <c r="D10" s="674" t="s">
        <v>5</v>
      </c>
      <c r="E10" s="675" t="s">
        <v>6</v>
      </c>
      <c r="F10" s="903"/>
      <c r="G10" s="905"/>
      <c r="H10" s="907"/>
      <c r="I10" s="909"/>
      <c r="J10" s="910"/>
      <c r="K10" s="918"/>
    </row>
    <row r="11" spans="1:13" s="716" customFormat="1" ht="18.75" customHeight="1" thickTop="1" x14ac:dyDescent="0.45">
      <c r="B11" s="855" t="s">
        <v>221</v>
      </c>
      <c r="C11" s="728" t="s">
        <v>171</v>
      </c>
      <c r="D11" s="729">
        <v>1000</v>
      </c>
      <c r="E11" s="730">
        <v>1000</v>
      </c>
      <c r="F11" s="731">
        <v>41184</v>
      </c>
      <c r="G11" s="731">
        <v>45566</v>
      </c>
      <c r="H11" s="732">
        <v>12</v>
      </c>
      <c r="I11" s="745" t="s">
        <v>167</v>
      </c>
      <c r="J11" s="734">
        <v>1.6399999999999998E-2</v>
      </c>
      <c r="K11" s="735">
        <v>1.1000000000000001</v>
      </c>
    </row>
    <row r="12" spans="1:13" s="716" customFormat="1" x14ac:dyDescent="0.45">
      <c r="B12" s="856"/>
      <c r="C12" s="752" t="s">
        <v>169</v>
      </c>
      <c r="D12" s="720">
        <v>1000</v>
      </c>
      <c r="E12" s="721">
        <v>1000</v>
      </c>
      <c r="F12" s="753">
        <v>41554</v>
      </c>
      <c r="G12" s="753">
        <v>47032</v>
      </c>
      <c r="H12" s="723">
        <v>15</v>
      </c>
      <c r="I12" s="724" t="s">
        <v>217</v>
      </c>
      <c r="J12" s="755">
        <v>2.24175E-2</v>
      </c>
      <c r="K12" s="756">
        <v>5.0999999999999996</v>
      </c>
      <c r="M12" s="813"/>
    </row>
    <row r="13" spans="1:13" s="716" customFormat="1" x14ac:dyDescent="0.45">
      <c r="B13" s="856"/>
      <c r="C13" s="663" t="s">
        <v>173</v>
      </c>
      <c r="D13" s="678">
        <v>1500</v>
      </c>
      <c r="E13" s="661">
        <v>1500</v>
      </c>
      <c r="F13" s="680">
        <v>41554</v>
      </c>
      <c r="G13" s="680">
        <v>45387</v>
      </c>
      <c r="H13" s="683">
        <v>10.5</v>
      </c>
      <c r="I13" s="702" t="s">
        <v>167</v>
      </c>
      <c r="J13" s="681">
        <v>1.4499999999999999E-2</v>
      </c>
      <c r="K13" s="684">
        <v>0.6</v>
      </c>
    </row>
    <row r="14" spans="1:13" s="716" customFormat="1" x14ac:dyDescent="0.45">
      <c r="B14" s="856"/>
      <c r="C14" s="752" t="s">
        <v>169</v>
      </c>
      <c r="D14" s="720">
        <v>1000</v>
      </c>
      <c r="E14" s="721">
        <v>1000</v>
      </c>
      <c r="F14" s="753">
        <v>41554</v>
      </c>
      <c r="G14" s="753">
        <v>45205</v>
      </c>
      <c r="H14" s="723">
        <v>10</v>
      </c>
      <c r="I14" s="724" t="s">
        <v>167</v>
      </c>
      <c r="J14" s="755">
        <v>1.3299999999999999E-2</v>
      </c>
      <c r="K14" s="756">
        <v>0.1</v>
      </c>
    </row>
    <row r="15" spans="1:13" s="716" customFormat="1" ht="18.75" customHeight="1" x14ac:dyDescent="0.45">
      <c r="B15" s="856"/>
      <c r="C15" s="671" t="s">
        <v>169</v>
      </c>
      <c r="D15" s="677">
        <v>2199</v>
      </c>
      <c r="E15" s="889">
        <v>3000</v>
      </c>
      <c r="F15" s="869">
        <v>41554</v>
      </c>
      <c r="G15" s="869">
        <v>45205</v>
      </c>
      <c r="H15" s="870">
        <v>10</v>
      </c>
      <c r="I15" s="880" t="s">
        <v>217</v>
      </c>
      <c r="J15" s="881">
        <v>1.35675E-2</v>
      </c>
      <c r="K15" s="890">
        <v>0.1</v>
      </c>
    </row>
    <row r="16" spans="1:13" s="716" customFormat="1" ht="18.75" customHeight="1" x14ac:dyDescent="0.45">
      <c r="B16" s="856"/>
      <c r="C16" s="670" t="s">
        <v>168</v>
      </c>
      <c r="D16" s="676">
        <v>801</v>
      </c>
      <c r="E16" s="889">
        <v>0</v>
      </c>
      <c r="F16" s="869"/>
      <c r="G16" s="869"/>
      <c r="H16" s="870">
        <v>0</v>
      </c>
      <c r="I16" s="871"/>
      <c r="J16" s="881"/>
      <c r="K16" s="891" t="e">
        <v>#NUM!</v>
      </c>
    </row>
    <row r="17" spans="2:11" s="716" customFormat="1" x14ac:dyDescent="0.45">
      <c r="B17" s="856"/>
      <c r="C17" s="752" t="s">
        <v>173</v>
      </c>
      <c r="D17" s="720">
        <v>4000</v>
      </c>
      <c r="E17" s="721">
        <v>4000</v>
      </c>
      <c r="F17" s="753">
        <v>41729</v>
      </c>
      <c r="G17" s="753">
        <v>46112</v>
      </c>
      <c r="H17" s="723">
        <v>12</v>
      </c>
      <c r="I17" s="724" t="s">
        <v>167</v>
      </c>
      <c r="J17" s="755">
        <v>1.66E-2</v>
      </c>
      <c r="K17" s="756">
        <v>2.6</v>
      </c>
    </row>
    <row r="18" spans="2:11" s="716" customFormat="1" ht="18.75" customHeight="1" x14ac:dyDescent="0.45">
      <c r="B18" s="856"/>
      <c r="C18" s="671" t="s">
        <v>169</v>
      </c>
      <c r="D18" s="677">
        <v>1099.5</v>
      </c>
      <c r="E18" s="889">
        <v>1500</v>
      </c>
      <c r="F18" s="869">
        <v>41730</v>
      </c>
      <c r="G18" s="869">
        <v>45747</v>
      </c>
      <c r="H18" s="870">
        <v>11</v>
      </c>
      <c r="I18" s="880" t="s">
        <v>217</v>
      </c>
      <c r="J18" s="892">
        <v>1.4887500000000001E-2</v>
      </c>
      <c r="K18" s="878">
        <v>1.6</v>
      </c>
    </row>
    <row r="19" spans="2:11" s="716" customFormat="1" ht="18.75" customHeight="1" x14ac:dyDescent="0.45">
      <c r="B19" s="856"/>
      <c r="C19" s="670" t="s">
        <v>168</v>
      </c>
      <c r="D19" s="676">
        <v>400.5</v>
      </c>
      <c r="E19" s="889">
        <v>0</v>
      </c>
      <c r="F19" s="869"/>
      <c r="G19" s="869"/>
      <c r="H19" s="870">
        <v>0</v>
      </c>
      <c r="I19" s="871"/>
      <c r="J19" s="893"/>
      <c r="K19" s="878" t="e">
        <v>#NUM!</v>
      </c>
    </row>
    <row r="20" spans="2:11" s="716" customFormat="1" ht="18.75" customHeight="1" x14ac:dyDescent="0.45">
      <c r="B20" s="856"/>
      <c r="C20" s="752" t="s">
        <v>173</v>
      </c>
      <c r="D20" s="720">
        <v>3000</v>
      </c>
      <c r="E20" s="721">
        <v>3000</v>
      </c>
      <c r="F20" s="753">
        <v>41913</v>
      </c>
      <c r="G20" s="753">
        <v>45931</v>
      </c>
      <c r="H20" s="723">
        <v>11</v>
      </c>
      <c r="I20" s="724" t="s">
        <v>167</v>
      </c>
      <c r="J20" s="755">
        <v>1.2799999999999999E-2</v>
      </c>
      <c r="K20" s="756">
        <v>2.1</v>
      </c>
    </row>
    <row r="21" spans="2:11" s="716" customFormat="1" ht="18.75" customHeight="1" x14ac:dyDescent="0.45">
      <c r="B21" s="856"/>
      <c r="C21" s="671" t="s">
        <v>169</v>
      </c>
      <c r="D21" s="677">
        <v>1466</v>
      </c>
      <c r="E21" s="889">
        <v>2000</v>
      </c>
      <c r="F21" s="869">
        <v>41913</v>
      </c>
      <c r="G21" s="869">
        <v>45566</v>
      </c>
      <c r="H21" s="870">
        <v>10</v>
      </c>
      <c r="I21" s="880" t="s">
        <v>217</v>
      </c>
      <c r="J21" s="881">
        <v>1.1025999999999999E-2</v>
      </c>
      <c r="K21" s="878">
        <v>1.1000000000000001</v>
      </c>
    </row>
    <row r="22" spans="2:11" s="716" customFormat="1" ht="18.75" customHeight="1" x14ac:dyDescent="0.45">
      <c r="B22" s="856"/>
      <c r="C22" s="670" t="s">
        <v>168</v>
      </c>
      <c r="D22" s="676">
        <v>534</v>
      </c>
      <c r="E22" s="889">
        <v>0</v>
      </c>
      <c r="F22" s="869"/>
      <c r="G22" s="869"/>
      <c r="H22" s="870">
        <v>0</v>
      </c>
      <c r="I22" s="871"/>
      <c r="J22" s="881">
        <v>0</v>
      </c>
      <c r="K22" s="878" t="e">
        <v>#NUM!</v>
      </c>
    </row>
    <row r="23" spans="2:11" s="716" customFormat="1" ht="18.75" customHeight="1" x14ac:dyDescent="0.45">
      <c r="B23" s="856"/>
      <c r="C23" s="752" t="s">
        <v>169</v>
      </c>
      <c r="D23" s="720">
        <v>800</v>
      </c>
      <c r="E23" s="721">
        <v>800</v>
      </c>
      <c r="F23" s="753">
        <v>41913</v>
      </c>
      <c r="G23" s="753">
        <v>45566</v>
      </c>
      <c r="H23" s="723">
        <v>10</v>
      </c>
      <c r="I23" s="724" t="s">
        <v>167</v>
      </c>
      <c r="J23" s="755">
        <v>1.064E-2</v>
      </c>
      <c r="K23" s="756">
        <v>1.1000000000000001</v>
      </c>
    </row>
    <row r="24" spans="2:11" s="716" customFormat="1" ht="18.75" customHeight="1" x14ac:dyDescent="0.45">
      <c r="B24" s="856"/>
      <c r="C24" s="804" t="s">
        <v>180</v>
      </c>
      <c r="D24" s="677">
        <v>200</v>
      </c>
      <c r="E24" s="867">
        <v>1200</v>
      </c>
      <c r="F24" s="886">
        <v>42037</v>
      </c>
      <c r="G24" s="886">
        <v>45688</v>
      </c>
      <c r="H24" s="870">
        <v>10</v>
      </c>
      <c r="I24" s="880" t="s">
        <v>167</v>
      </c>
      <c r="J24" s="881">
        <v>9.6000000000000009E-3</v>
      </c>
      <c r="K24" s="878">
        <v>1.4</v>
      </c>
    </row>
    <row r="25" spans="2:11" s="716" customFormat="1" ht="18.75" customHeight="1" x14ac:dyDescent="0.45">
      <c r="B25" s="856"/>
      <c r="C25" s="805" t="s">
        <v>183</v>
      </c>
      <c r="D25" s="676">
        <v>1000</v>
      </c>
      <c r="E25" s="885">
        <v>0</v>
      </c>
      <c r="F25" s="887"/>
      <c r="G25" s="886"/>
      <c r="H25" s="888">
        <v>0</v>
      </c>
      <c r="I25" s="872"/>
      <c r="J25" s="887"/>
      <c r="K25" s="878" t="e">
        <v>#NUM!</v>
      </c>
    </row>
    <row r="26" spans="2:11" s="716" customFormat="1" ht="18.75" customHeight="1" x14ac:dyDescent="0.45">
      <c r="B26" s="856"/>
      <c r="C26" s="757" t="s">
        <v>169</v>
      </c>
      <c r="D26" s="758">
        <v>2928.5</v>
      </c>
      <c r="E26" s="859">
        <v>4000</v>
      </c>
      <c r="F26" s="862">
        <v>42040</v>
      </c>
      <c r="G26" s="862">
        <v>45327</v>
      </c>
      <c r="H26" s="863">
        <v>9</v>
      </c>
      <c r="I26" s="864" t="s">
        <v>217</v>
      </c>
      <c r="J26" s="865">
        <v>8.2290000000000002E-3</v>
      </c>
      <c r="K26" s="858">
        <v>0.4</v>
      </c>
    </row>
    <row r="27" spans="2:11" s="716" customFormat="1" ht="18.75" customHeight="1" x14ac:dyDescent="0.45">
      <c r="B27" s="856"/>
      <c r="C27" s="759" t="s">
        <v>168</v>
      </c>
      <c r="D27" s="760">
        <v>1071.5</v>
      </c>
      <c r="E27" s="861">
        <v>0</v>
      </c>
      <c r="F27" s="862"/>
      <c r="G27" s="862"/>
      <c r="H27" s="863">
        <v>0</v>
      </c>
      <c r="I27" s="875"/>
      <c r="J27" s="865">
        <v>0</v>
      </c>
      <c r="K27" s="858" t="e">
        <v>#NUM!</v>
      </c>
    </row>
    <row r="28" spans="2:11" s="716" customFormat="1" x14ac:dyDescent="0.45">
      <c r="B28" s="856"/>
      <c r="C28" s="665" t="s">
        <v>172</v>
      </c>
      <c r="D28" s="678">
        <v>1000</v>
      </c>
      <c r="E28" s="661">
        <v>1000</v>
      </c>
      <c r="F28" s="680">
        <v>42065</v>
      </c>
      <c r="G28" s="680">
        <v>47207</v>
      </c>
      <c r="H28" s="683">
        <v>14.1</v>
      </c>
      <c r="I28" s="702" t="s">
        <v>217</v>
      </c>
      <c r="J28" s="681">
        <v>1.5917500000000001E-2</v>
      </c>
      <c r="K28" s="684">
        <v>5.6</v>
      </c>
    </row>
    <row r="29" spans="2:11" s="716" customFormat="1" x14ac:dyDescent="0.45">
      <c r="B29" s="856"/>
      <c r="C29" s="761" t="s">
        <v>184</v>
      </c>
      <c r="D29" s="720">
        <v>7000</v>
      </c>
      <c r="E29" s="721">
        <v>7000</v>
      </c>
      <c r="F29" s="753">
        <v>42065</v>
      </c>
      <c r="G29" s="753">
        <v>45747</v>
      </c>
      <c r="H29" s="723">
        <v>10.1</v>
      </c>
      <c r="I29" s="724" t="s">
        <v>217</v>
      </c>
      <c r="J29" s="755">
        <v>1.0097499999999999E-2</v>
      </c>
      <c r="K29" s="756">
        <v>1.6</v>
      </c>
    </row>
    <row r="30" spans="2:11" s="716" customFormat="1" x14ac:dyDescent="0.45">
      <c r="B30" s="856"/>
      <c r="C30" s="665" t="s">
        <v>184</v>
      </c>
      <c r="D30" s="678">
        <v>6000</v>
      </c>
      <c r="E30" s="661">
        <v>6000</v>
      </c>
      <c r="F30" s="680">
        <v>42065</v>
      </c>
      <c r="G30" s="680">
        <v>45380</v>
      </c>
      <c r="H30" s="683">
        <v>9.1</v>
      </c>
      <c r="I30" s="702" t="s">
        <v>217</v>
      </c>
      <c r="J30" s="681">
        <v>8.6549999999999995E-3</v>
      </c>
      <c r="K30" s="684">
        <v>0.6</v>
      </c>
    </row>
    <row r="31" spans="2:11" s="716" customFormat="1" ht="18.75" customHeight="1" x14ac:dyDescent="0.45">
      <c r="B31" s="856"/>
      <c r="C31" s="752" t="s">
        <v>179</v>
      </c>
      <c r="D31" s="720">
        <v>6000</v>
      </c>
      <c r="E31" s="721">
        <v>6000</v>
      </c>
      <c r="F31" s="753">
        <v>42418</v>
      </c>
      <c r="G31" s="753">
        <v>46052</v>
      </c>
      <c r="H31" s="723">
        <v>10</v>
      </c>
      <c r="I31" s="724" t="s">
        <v>217</v>
      </c>
      <c r="J31" s="755">
        <v>6.45E-3</v>
      </c>
      <c r="K31" s="756">
        <v>2.4</v>
      </c>
    </row>
    <row r="32" spans="2:11" s="716" customFormat="1" ht="18.75" customHeight="1" x14ac:dyDescent="0.45">
      <c r="B32" s="856"/>
      <c r="C32" s="663" t="s">
        <v>180</v>
      </c>
      <c r="D32" s="678">
        <v>1000</v>
      </c>
      <c r="E32" s="661">
        <v>1000</v>
      </c>
      <c r="F32" s="680">
        <v>42418</v>
      </c>
      <c r="G32" s="680">
        <v>46052</v>
      </c>
      <c r="H32" s="683">
        <v>10</v>
      </c>
      <c r="I32" s="702" t="s">
        <v>217</v>
      </c>
      <c r="J32" s="681">
        <v>6.45E-3</v>
      </c>
      <c r="K32" s="684">
        <v>2.4</v>
      </c>
    </row>
    <row r="33" spans="2:11" s="716" customFormat="1" ht="18.75" customHeight="1" x14ac:dyDescent="0.45">
      <c r="B33" s="856"/>
      <c r="C33" s="752" t="s">
        <v>182</v>
      </c>
      <c r="D33" s="720">
        <v>1000</v>
      </c>
      <c r="E33" s="721">
        <v>1000</v>
      </c>
      <c r="F33" s="753">
        <v>42418</v>
      </c>
      <c r="G33" s="753">
        <v>46052</v>
      </c>
      <c r="H33" s="723">
        <v>10</v>
      </c>
      <c r="I33" s="724" t="s">
        <v>217</v>
      </c>
      <c r="J33" s="755">
        <v>6.45E-3</v>
      </c>
      <c r="K33" s="756">
        <v>2.4</v>
      </c>
    </row>
    <row r="34" spans="2:11" s="716" customFormat="1" ht="18.75" customHeight="1" x14ac:dyDescent="0.45">
      <c r="B34" s="856"/>
      <c r="C34" s="663" t="s">
        <v>188</v>
      </c>
      <c r="D34" s="678">
        <v>1000</v>
      </c>
      <c r="E34" s="661">
        <v>1000</v>
      </c>
      <c r="F34" s="680">
        <v>42418</v>
      </c>
      <c r="G34" s="680">
        <v>45504</v>
      </c>
      <c r="H34" s="683">
        <v>8.5</v>
      </c>
      <c r="I34" s="702" t="s">
        <v>217</v>
      </c>
      <c r="J34" s="681">
        <v>4.5000000000000005E-3</v>
      </c>
      <c r="K34" s="684">
        <v>0.9</v>
      </c>
    </row>
    <row r="35" spans="2:11" s="716" customFormat="1" x14ac:dyDescent="0.45">
      <c r="B35" s="856"/>
      <c r="C35" s="752" t="s">
        <v>175</v>
      </c>
      <c r="D35" s="720">
        <v>1000</v>
      </c>
      <c r="E35" s="721">
        <v>1000</v>
      </c>
      <c r="F35" s="753">
        <v>42418</v>
      </c>
      <c r="G35" s="753">
        <v>46052</v>
      </c>
      <c r="H35" s="723">
        <v>10</v>
      </c>
      <c r="I35" s="724" t="s">
        <v>217</v>
      </c>
      <c r="J35" s="755">
        <v>6.45E-3</v>
      </c>
      <c r="K35" s="756">
        <v>2.4</v>
      </c>
    </row>
    <row r="36" spans="2:11" s="716" customFormat="1" x14ac:dyDescent="0.45">
      <c r="B36" s="856"/>
      <c r="C36" s="671" t="s">
        <v>169</v>
      </c>
      <c r="D36" s="677">
        <v>733</v>
      </c>
      <c r="E36" s="867">
        <v>1000</v>
      </c>
      <c r="F36" s="869">
        <v>42430</v>
      </c>
      <c r="G36" s="869">
        <v>46112</v>
      </c>
      <c r="H36" s="870">
        <v>10.1</v>
      </c>
      <c r="I36" s="880" t="s">
        <v>217</v>
      </c>
      <c r="J36" s="881">
        <v>5.326E-3</v>
      </c>
      <c r="K36" s="878">
        <v>2.6</v>
      </c>
    </row>
    <row r="37" spans="2:11" s="716" customFormat="1" x14ac:dyDescent="0.45">
      <c r="B37" s="856"/>
      <c r="C37" s="670" t="s">
        <v>168</v>
      </c>
      <c r="D37" s="676">
        <v>267</v>
      </c>
      <c r="E37" s="868">
        <v>0</v>
      </c>
      <c r="F37" s="869"/>
      <c r="G37" s="869"/>
      <c r="H37" s="870">
        <v>0</v>
      </c>
      <c r="I37" s="871"/>
      <c r="J37" s="881">
        <v>0</v>
      </c>
      <c r="K37" s="878" t="e">
        <v>#NUM!</v>
      </c>
    </row>
    <row r="38" spans="2:11" s="716" customFormat="1" x14ac:dyDescent="0.45">
      <c r="B38" s="856"/>
      <c r="C38" s="752" t="s">
        <v>174</v>
      </c>
      <c r="D38" s="720">
        <v>2000</v>
      </c>
      <c r="E38" s="721">
        <v>2000</v>
      </c>
      <c r="F38" s="753">
        <v>42430</v>
      </c>
      <c r="G38" s="753">
        <v>45747</v>
      </c>
      <c r="H38" s="723">
        <v>9.1</v>
      </c>
      <c r="I38" s="724" t="s">
        <v>216</v>
      </c>
      <c r="J38" s="755">
        <v>4.3110000000000006E-3</v>
      </c>
      <c r="K38" s="756">
        <v>1.6</v>
      </c>
    </row>
    <row r="39" spans="2:11" s="716" customFormat="1" x14ac:dyDescent="0.45">
      <c r="B39" s="856"/>
      <c r="C39" s="663" t="s">
        <v>262</v>
      </c>
      <c r="D39" s="678">
        <v>1500</v>
      </c>
      <c r="E39" s="661">
        <v>1500</v>
      </c>
      <c r="F39" s="680">
        <v>42430</v>
      </c>
      <c r="G39" s="680">
        <v>45380</v>
      </c>
      <c r="H39" s="683">
        <v>8.1</v>
      </c>
      <c r="I39" s="702" t="s">
        <v>216</v>
      </c>
      <c r="J39" s="681">
        <v>3.055E-3</v>
      </c>
      <c r="K39" s="684">
        <v>0.6</v>
      </c>
    </row>
    <row r="40" spans="2:11" s="716" customFormat="1" x14ac:dyDescent="0.45">
      <c r="B40" s="856"/>
      <c r="C40" s="752" t="s">
        <v>189</v>
      </c>
      <c r="D40" s="720">
        <v>1000</v>
      </c>
      <c r="E40" s="721">
        <v>1000</v>
      </c>
      <c r="F40" s="753">
        <v>42430</v>
      </c>
      <c r="G40" s="753">
        <v>45380</v>
      </c>
      <c r="H40" s="723">
        <v>8.1</v>
      </c>
      <c r="I40" s="724" t="s">
        <v>216</v>
      </c>
      <c r="J40" s="755">
        <v>3.0479999999999999E-3</v>
      </c>
      <c r="K40" s="756">
        <v>0.6</v>
      </c>
    </row>
    <row r="41" spans="2:11" s="716" customFormat="1" x14ac:dyDescent="0.45">
      <c r="B41" s="856"/>
      <c r="C41" s="663" t="s">
        <v>190</v>
      </c>
      <c r="D41" s="678">
        <v>1000</v>
      </c>
      <c r="E41" s="661">
        <v>1000</v>
      </c>
      <c r="F41" s="680">
        <v>42430</v>
      </c>
      <c r="G41" s="680">
        <v>45380</v>
      </c>
      <c r="H41" s="683">
        <v>8.1</v>
      </c>
      <c r="I41" s="702" t="s">
        <v>139</v>
      </c>
      <c r="J41" s="681">
        <v>2.9499999999999999E-3</v>
      </c>
      <c r="K41" s="684">
        <v>0.6</v>
      </c>
    </row>
    <row r="42" spans="2:11" s="716" customFormat="1" x14ac:dyDescent="0.45">
      <c r="B42" s="856"/>
      <c r="C42" s="752" t="s">
        <v>181</v>
      </c>
      <c r="D42" s="720">
        <v>1500</v>
      </c>
      <c r="E42" s="721">
        <v>1500</v>
      </c>
      <c r="F42" s="753">
        <v>42430</v>
      </c>
      <c r="G42" s="753">
        <v>45380</v>
      </c>
      <c r="H42" s="723">
        <v>8.1</v>
      </c>
      <c r="I42" s="724" t="s">
        <v>216</v>
      </c>
      <c r="J42" s="755">
        <v>3.0479999999999999E-3</v>
      </c>
      <c r="K42" s="756">
        <v>0.6</v>
      </c>
    </row>
    <row r="43" spans="2:11" s="716" customFormat="1" ht="18.75" customHeight="1" x14ac:dyDescent="0.45">
      <c r="B43" s="856"/>
      <c r="C43" s="663" t="s">
        <v>177</v>
      </c>
      <c r="D43" s="678">
        <v>1000</v>
      </c>
      <c r="E43" s="661">
        <v>1000</v>
      </c>
      <c r="F43" s="680">
        <v>42447</v>
      </c>
      <c r="G43" s="680">
        <v>45747</v>
      </c>
      <c r="H43" s="683">
        <v>9</v>
      </c>
      <c r="I43" s="702" t="s">
        <v>216</v>
      </c>
      <c r="J43" s="681">
        <v>4.7799999999999995E-3</v>
      </c>
      <c r="K43" s="684">
        <v>1.6</v>
      </c>
    </row>
    <row r="44" spans="2:11" s="716" customFormat="1" ht="18.75" customHeight="1" x14ac:dyDescent="0.45">
      <c r="B44" s="856"/>
      <c r="C44" s="752" t="s">
        <v>175</v>
      </c>
      <c r="D44" s="720">
        <v>1000</v>
      </c>
      <c r="E44" s="721">
        <v>1000</v>
      </c>
      <c r="F44" s="753">
        <v>42447</v>
      </c>
      <c r="G44" s="753">
        <v>45747</v>
      </c>
      <c r="H44" s="723">
        <v>9</v>
      </c>
      <c r="I44" s="724" t="s">
        <v>216</v>
      </c>
      <c r="J44" s="755">
        <v>4.7799999999999995E-3</v>
      </c>
      <c r="K44" s="756">
        <v>1.6</v>
      </c>
    </row>
    <row r="45" spans="2:11" s="716" customFormat="1" ht="18.75" customHeight="1" x14ac:dyDescent="0.45">
      <c r="B45" s="856"/>
      <c r="C45" s="663" t="s">
        <v>191</v>
      </c>
      <c r="D45" s="678">
        <v>1000</v>
      </c>
      <c r="E45" s="661">
        <v>1000</v>
      </c>
      <c r="F45" s="680">
        <v>42460</v>
      </c>
      <c r="G45" s="680">
        <v>46112</v>
      </c>
      <c r="H45" s="683">
        <v>10</v>
      </c>
      <c r="I45" s="702" t="s">
        <v>167</v>
      </c>
      <c r="J45" s="681">
        <v>5.3E-3</v>
      </c>
      <c r="K45" s="684">
        <v>2.6</v>
      </c>
    </row>
    <row r="46" spans="2:11" s="716" customFormat="1" ht="18.75" customHeight="1" x14ac:dyDescent="0.45">
      <c r="B46" s="856"/>
      <c r="C46" s="757" t="s">
        <v>169</v>
      </c>
      <c r="D46" s="758">
        <v>4031.5</v>
      </c>
      <c r="E46" s="859">
        <v>5500</v>
      </c>
      <c r="F46" s="862">
        <v>42488</v>
      </c>
      <c r="G46" s="862">
        <v>45565</v>
      </c>
      <c r="H46" s="863">
        <v>8.4</v>
      </c>
      <c r="I46" s="864" t="s">
        <v>186</v>
      </c>
      <c r="J46" s="865">
        <v>5.0977000000000001E-3</v>
      </c>
      <c r="K46" s="858">
        <v>1.1000000000000001</v>
      </c>
    </row>
    <row r="47" spans="2:11" s="716" customFormat="1" x14ac:dyDescent="0.45">
      <c r="B47" s="856"/>
      <c r="C47" s="759" t="s">
        <v>168</v>
      </c>
      <c r="D47" s="760">
        <v>1468.5</v>
      </c>
      <c r="E47" s="861">
        <v>0</v>
      </c>
      <c r="F47" s="862"/>
      <c r="G47" s="862"/>
      <c r="H47" s="863">
        <v>0</v>
      </c>
      <c r="I47" s="875"/>
      <c r="J47" s="865">
        <v>0</v>
      </c>
      <c r="K47" s="858" t="e">
        <v>#NUM!</v>
      </c>
    </row>
    <row r="48" spans="2:11" s="716" customFormat="1" ht="18.75" customHeight="1" x14ac:dyDescent="0.45">
      <c r="B48" s="856"/>
      <c r="C48" s="663" t="s">
        <v>171</v>
      </c>
      <c r="D48" s="678">
        <v>10850</v>
      </c>
      <c r="E48" s="661">
        <v>10850</v>
      </c>
      <c r="F48" s="680">
        <v>42580</v>
      </c>
      <c r="G48" s="680">
        <v>46598</v>
      </c>
      <c r="H48" s="683">
        <v>11</v>
      </c>
      <c r="I48" s="702" t="s">
        <v>186</v>
      </c>
      <c r="J48" s="681">
        <v>4.0800000000000003E-3</v>
      </c>
      <c r="K48" s="684">
        <v>3.9</v>
      </c>
    </row>
    <row r="49" spans="2:11" s="716" customFormat="1" ht="18.75" customHeight="1" x14ac:dyDescent="0.45">
      <c r="B49" s="856"/>
      <c r="C49" s="757" t="s">
        <v>178</v>
      </c>
      <c r="D49" s="758">
        <v>2250</v>
      </c>
      <c r="E49" s="859">
        <v>4700</v>
      </c>
      <c r="F49" s="862">
        <v>42580</v>
      </c>
      <c r="G49" s="862">
        <v>45504</v>
      </c>
      <c r="H49" s="863">
        <v>8</v>
      </c>
      <c r="I49" s="864" t="s">
        <v>186</v>
      </c>
      <c r="J49" s="865">
        <v>7.3500000000000006E-3</v>
      </c>
      <c r="K49" s="858">
        <v>0.9</v>
      </c>
    </row>
    <row r="50" spans="2:11" s="716" customFormat="1" ht="18.75" customHeight="1" x14ac:dyDescent="0.45">
      <c r="B50" s="856"/>
      <c r="C50" s="762" t="s">
        <v>171</v>
      </c>
      <c r="D50" s="763">
        <v>1350</v>
      </c>
      <c r="E50" s="860"/>
      <c r="F50" s="862"/>
      <c r="G50" s="862"/>
      <c r="H50" s="863">
        <v>0</v>
      </c>
      <c r="I50" s="864"/>
      <c r="J50" s="865"/>
      <c r="K50" s="858" t="e">
        <v>#NUM!</v>
      </c>
    </row>
    <row r="51" spans="2:11" s="716" customFormat="1" ht="18.75" customHeight="1" x14ac:dyDescent="0.45">
      <c r="B51" s="856"/>
      <c r="C51" s="762" t="s">
        <v>174</v>
      </c>
      <c r="D51" s="763">
        <v>600</v>
      </c>
      <c r="E51" s="860"/>
      <c r="F51" s="862"/>
      <c r="G51" s="862"/>
      <c r="H51" s="863">
        <v>0</v>
      </c>
      <c r="I51" s="864"/>
      <c r="J51" s="865"/>
      <c r="K51" s="858" t="e">
        <v>#NUM!</v>
      </c>
    </row>
    <row r="52" spans="2:11" s="716" customFormat="1" x14ac:dyDescent="0.45">
      <c r="B52" s="856"/>
      <c r="C52" s="759" t="s">
        <v>169</v>
      </c>
      <c r="D52" s="760">
        <v>500</v>
      </c>
      <c r="E52" s="861"/>
      <c r="F52" s="862"/>
      <c r="G52" s="862"/>
      <c r="H52" s="863">
        <v>0</v>
      </c>
      <c r="I52" s="864"/>
      <c r="J52" s="865"/>
      <c r="K52" s="858" t="e">
        <v>#NUM!</v>
      </c>
    </row>
    <row r="53" spans="2:11" s="716" customFormat="1" ht="18.75" customHeight="1" x14ac:dyDescent="0.45">
      <c r="B53" s="856"/>
      <c r="C53" s="663" t="s">
        <v>182</v>
      </c>
      <c r="D53" s="678">
        <v>2000</v>
      </c>
      <c r="E53" s="661">
        <v>2000</v>
      </c>
      <c r="F53" s="680">
        <v>42634</v>
      </c>
      <c r="G53" s="680">
        <v>46295</v>
      </c>
      <c r="H53" s="683">
        <v>10</v>
      </c>
      <c r="I53" s="702" t="s">
        <v>186</v>
      </c>
      <c r="J53" s="681">
        <v>4.9399999999999999E-3</v>
      </c>
      <c r="K53" s="684">
        <v>3.1</v>
      </c>
    </row>
    <row r="54" spans="2:11" s="716" customFormat="1" ht="18.75" customHeight="1" x14ac:dyDescent="0.45">
      <c r="B54" s="856"/>
      <c r="C54" s="752" t="s">
        <v>185</v>
      </c>
      <c r="D54" s="720">
        <v>2500</v>
      </c>
      <c r="E54" s="721">
        <v>2500</v>
      </c>
      <c r="F54" s="753">
        <v>42643</v>
      </c>
      <c r="G54" s="753">
        <v>46295</v>
      </c>
      <c r="H54" s="723">
        <v>10</v>
      </c>
      <c r="I54" s="724" t="s">
        <v>186</v>
      </c>
      <c r="J54" s="755">
        <v>4.6119999999999998E-3</v>
      </c>
      <c r="K54" s="756">
        <v>3.1</v>
      </c>
    </row>
    <row r="55" spans="2:11" s="716" customFormat="1" ht="18.75" customHeight="1" x14ac:dyDescent="0.45">
      <c r="B55" s="856"/>
      <c r="C55" s="663" t="s">
        <v>191</v>
      </c>
      <c r="D55" s="678">
        <v>1000</v>
      </c>
      <c r="E55" s="661">
        <v>1000</v>
      </c>
      <c r="F55" s="680">
        <v>42643</v>
      </c>
      <c r="G55" s="680">
        <v>46295</v>
      </c>
      <c r="H55" s="683">
        <v>10</v>
      </c>
      <c r="I55" s="702" t="s">
        <v>186</v>
      </c>
      <c r="J55" s="681">
        <v>4.4099999999999999E-3</v>
      </c>
      <c r="K55" s="684">
        <v>3.1</v>
      </c>
    </row>
    <row r="56" spans="2:11" s="716" customFormat="1" ht="18.75" customHeight="1" x14ac:dyDescent="0.45">
      <c r="B56" s="856"/>
      <c r="C56" s="752" t="s">
        <v>189</v>
      </c>
      <c r="D56" s="720">
        <v>3000</v>
      </c>
      <c r="E56" s="721">
        <v>3000</v>
      </c>
      <c r="F56" s="753">
        <v>42725</v>
      </c>
      <c r="G56" s="753">
        <v>46386</v>
      </c>
      <c r="H56" s="723">
        <v>10</v>
      </c>
      <c r="I56" s="754" t="s">
        <v>167</v>
      </c>
      <c r="J56" s="755">
        <v>6.6400000000000001E-3</v>
      </c>
      <c r="K56" s="756">
        <v>3.3</v>
      </c>
    </row>
    <row r="57" spans="2:11" s="716" customFormat="1" ht="18.75" customHeight="1" x14ac:dyDescent="0.45">
      <c r="B57" s="856"/>
      <c r="C57" s="663" t="s">
        <v>185</v>
      </c>
      <c r="D57" s="678">
        <v>2000</v>
      </c>
      <c r="E57" s="661">
        <v>2000</v>
      </c>
      <c r="F57" s="680">
        <v>42725</v>
      </c>
      <c r="G57" s="680">
        <v>46386</v>
      </c>
      <c r="H57" s="683">
        <v>10</v>
      </c>
      <c r="I57" s="662" t="s">
        <v>167</v>
      </c>
      <c r="J57" s="681">
        <v>6.3554000000000006E-3</v>
      </c>
      <c r="K57" s="684">
        <v>3.3</v>
      </c>
    </row>
    <row r="58" spans="2:11" s="716" customFormat="1" ht="18.75" customHeight="1" x14ac:dyDescent="0.45">
      <c r="B58" s="856"/>
      <c r="C58" s="757" t="s">
        <v>174</v>
      </c>
      <c r="D58" s="758">
        <v>1000</v>
      </c>
      <c r="E58" s="859">
        <v>4000</v>
      </c>
      <c r="F58" s="862">
        <v>42766</v>
      </c>
      <c r="G58" s="862">
        <v>45322</v>
      </c>
      <c r="H58" s="863">
        <v>7</v>
      </c>
      <c r="I58" s="864" t="s">
        <v>186</v>
      </c>
      <c r="J58" s="865">
        <v>8.0938E-3</v>
      </c>
      <c r="K58" s="858">
        <v>0.4</v>
      </c>
    </row>
    <row r="59" spans="2:11" s="716" customFormat="1" x14ac:dyDescent="0.45">
      <c r="B59" s="856"/>
      <c r="C59" s="762" t="s">
        <v>193</v>
      </c>
      <c r="D59" s="763">
        <v>1000</v>
      </c>
      <c r="E59" s="860"/>
      <c r="F59" s="862"/>
      <c r="G59" s="862"/>
      <c r="H59" s="863">
        <v>0</v>
      </c>
      <c r="I59" s="864"/>
      <c r="J59" s="865"/>
      <c r="K59" s="858" t="e">
        <v>#NUM!</v>
      </c>
    </row>
    <row r="60" spans="2:11" s="716" customFormat="1" x14ac:dyDescent="0.45">
      <c r="B60" s="856"/>
      <c r="C60" s="762" t="s">
        <v>184</v>
      </c>
      <c r="D60" s="763">
        <v>500</v>
      </c>
      <c r="E60" s="860"/>
      <c r="F60" s="862"/>
      <c r="G60" s="862"/>
      <c r="H60" s="863">
        <v>0</v>
      </c>
      <c r="I60" s="864"/>
      <c r="J60" s="865"/>
      <c r="K60" s="858" t="e">
        <v>#NUM!</v>
      </c>
    </row>
    <row r="61" spans="2:11" s="716" customFormat="1" x14ac:dyDescent="0.45">
      <c r="B61" s="856"/>
      <c r="C61" s="762" t="s">
        <v>171</v>
      </c>
      <c r="D61" s="763">
        <v>500</v>
      </c>
      <c r="E61" s="860"/>
      <c r="F61" s="862"/>
      <c r="G61" s="862"/>
      <c r="H61" s="863">
        <v>0</v>
      </c>
      <c r="I61" s="864"/>
      <c r="J61" s="865"/>
      <c r="K61" s="858" t="e">
        <v>#NUM!</v>
      </c>
    </row>
    <row r="62" spans="2:11" s="716" customFormat="1" x14ac:dyDescent="0.45">
      <c r="B62" s="856"/>
      <c r="C62" s="759" t="s">
        <v>169</v>
      </c>
      <c r="D62" s="760">
        <v>1000</v>
      </c>
      <c r="E62" s="861"/>
      <c r="F62" s="862"/>
      <c r="G62" s="862"/>
      <c r="H62" s="863">
        <v>0</v>
      </c>
      <c r="I62" s="864"/>
      <c r="J62" s="865"/>
      <c r="K62" s="858" t="e">
        <v>#NUM!</v>
      </c>
    </row>
    <row r="63" spans="2:11" s="716" customFormat="1" x14ac:dyDescent="0.45">
      <c r="B63" s="856"/>
      <c r="C63" s="663" t="s">
        <v>171</v>
      </c>
      <c r="D63" s="678">
        <v>2000</v>
      </c>
      <c r="E63" s="661">
        <v>2000</v>
      </c>
      <c r="F63" s="680">
        <v>42825</v>
      </c>
      <c r="G63" s="680">
        <v>46416</v>
      </c>
      <c r="H63" s="683">
        <v>9.8000000000000007</v>
      </c>
      <c r="I63" s="702" t="s">
        <v>186</v>
      </c>
      <c r="J63" s="681">
        <v>6.0499999999999998E-3</v>
      </c>
      <c r="K63" s="684">
        <v>3.4</v>
      </c>
    </row>
    <row r="64" spans="2:11" s="716" customFormat="1" x14ac:dyDescent="0.45">
      <c r="B64" s="856"/>
      <c r="C64" s="752" t="s">
        <v>189</v>
      </c>
      <c r="D64" s="720">
        <v>1000</v>
      </c>
      <c r="E64" s="721">
        <v>1000</v>
      </c>
      <c r="F64" s="753">
        <v>42825</v>
      </c>
      <c r="G64" s="753">
        <v>46416</v>
      </c>
      <c r="H64" s="723">
        <v>9.8000000000000007</v>
      </c>
      <c r="I64" s="754" t="s">
        <v>167</v>
      </c>
      <c r="J64" s="755">
        <v>6.0499999999999998E-3</v>
      </c>
      <c r="K64" s="756">
        <v>3.4</v>
      </c>
    </row>
    <row r="65" spans="2:11" s="716" customFormat="1" x14ac:dyDescent="0.45">
      <c r="B65" s="856"/>
      <c r="C65" s="663" t="s">
        <v>190</v>
      </c>
      <c r="D65" s="678">
        <v>1000</v>
      </c>
      <c r="E65" s="661">
        <v>1000</v>
      </c>
      <c r="F65" s="680">
        <v>42825</v>
      </c>
      <c r="G65" s="680">
        <v>46416</v>
      </c>
      <c r="H65" s="683">
        <v>9.8000000000000007</v>
      </c>
      <c r="I65" s="702" t="s">
        <v>139</v>
      </c>
      <c r="J65" s="681">
        <v>6.0999999999999995E-3</v>
      </c>
      <c r="K65" s="684">
        <v>3.4</v>
      </c>
    </row>
    <row r="66" spans="2:11" s="716" customFormat="1" ht="18.75" customHeight="1" x14ac:dyDescent="0.45">
      <c r="B66" s="856"/>
      <c r="C66" s="752" t="s">
        <v>176</v>
      </c>
      <c r="D66" s="720">
        <v>1000</v>
      </c>
      <c r="E66" s="721">
        <v>1000</v>
      </c>
      <c r="F66" s="753">
        <v>42825</v>
      </c>
      <c r="G66" s="753">
        <v>46416</v>
      </c>
      <c r="H66" s="723">
        <v>9.8000000000000007</v>
      </c>
      <c r="I66" s="724" t="s">
        <v>167</v>
      </c>
      <c r="J66" s="755">
        <v>6.0499999999999998E-3</v>
      </c>
      <c r="K66" s="756">
        <v>3.4</v>
      </c>
    </row>
    <row r="67" spans="2:11" s="716" customFormat="1" ht="18.75" customHeight="1" x14ac:dyDescent="0.45">
      <c r="B67" s="856"/>
      <c r="C67" s="671" t="s">
        <v>169</v>
      </c>
      <c r="D67" s="677">
        <v>1099.5</v>
      </c>
      <c r="E67" s="867">
        <v>1500</v>
      </c>
      <c r="F67" s="869">
        <v>42856</v>
      </c>
      <c r="G67" s="869">
        <v>45597</v>
      </c>
      <c r="H67" s="870">
        <v>7.5</v>
      </c>
      <c r="I67" s="880" t="s">
        <v>186</v>
      </c>
      <c r="J67" s="881">
        <v>4.3639999999999998E-3</v>
      </c>
      <c r="K67" s="878">
        <v>1.2</v>
      </c>
    </row>
    <row r="68" spans="2:11" s="716" customFormat="1" ht="18.75" customHeight="1" x14ac:dyDescent="0.45">
      <c r="B68" s="856"/>
      <c r="C68" s="670" t="s">
        <v>168</v>
      </c>
      <c r="D68" s="676">
        <v>400.5</v>
      </c>
      <c r="E68" s="868">
        <v>0</v>
      </c>
      <c r="F68" s="869"/>
      <c r="G68" s="869"/>
      <c r="H68" s="870">
        <v>0</v>
      </c>
      <c r="I68" s="871"/>
      <c r="J68" s="881">
        <v>0</v>
      </c>
      <c r="K68" s="878" t="e">
        <v>#NUM!</v>
      </c>
    </row>
    <row r="69" spans="2:11" s="716" customFormat="1" ht="18.75" customHeight="1" x14ac:dyDescent="0.45">
      <c r="B69" s="856"/>
      <c r="C69" s="752" t="s">
        <v>169</v>
      </c>
      <c r="D69" s="720">
        <v>1000</v>
      </c>
      <c r="E69" s="721">
        <v>1000</v>
      </c>
      <c r="F69" s="753">
        <v>42856</v>
      </c>
      <c r="G69" s="753">
        <v>45778</v>
      </c>
      <c r="H69" s="723">
        <v>8</v>
      </c>
      <c r="I69" s="724" t="s">
        <v>167</v>
      </c>
      <c r="J69" s="755">
        <v>3.8500000000000001E-3</v>
      </c>
      <c r="K69" s="756">
        <v>1.7</v>
      </c>
    </row>
    <row r="70" spans="2:11" s="716" customFormat="1" x14ac:dyDescent="0.45">
      <c r="B70" s="856"/>
      <c r="C70" s="663" t="s">
        <v>172</v>
      </c>
      <c r="D70" s="678">
        <v>2000</v>
      </c>
      <c r="E70" s="661">
        <v>2000</v>
      </c>
      <c r="F70" s="680">
        <v>42856</v>
      </c>
      <c r="G70" s="680">
        <v>45413</v>
      </c>
      <c r="H70" s="683">
        <v>7</v>
      </c>
      <c r="I70" s="702" t="s">
        <v>167</v>
      </c>
      <c r="J70" s="681">
        <v>3.6880000000000003E-3</v>
      </c>
      <c r="K70" s="684">
        <v>0.7</v>
      </c>
    </row>
    <row r="71" spans="2:11" s="716" customFormat="1" x14ac:dyDescent="0.45">
      <c r="B71" s="856"/>
      <c r="C71" s="719" t="s">
        <v>174</v>
      </c>
      <c r="D71" s="720">
        <v>2000</v>
      </c>
      <c r="E71" s="721">
        <v>2000</v>
      </c>
      <c r="F71" s="722">
        <v>42856</v>
      </c>
      <c r="G71" s="722">
        <v>46508</v>
      </c>
      <c r="H71" s="723">
        <v>10</v>
      </c>
      <c r="I71" s="724" t="s">
        <v>167</v>
      </c>
      <c r="J71" s="764">
        <v>5.7400000000000003E-3</v>
      </c>
      <c r="K71" s="726">
        <v>3.7</v>
      </c>
    </row>
    <row r="72" spans="2:11" s="716" customFormat="1" x14ac:dyDescent="0.45">
      <c r="B72" s="856"/>
      <c r="C72" s="663" t="s">
        <v>185</v>
      </c>
      <c r="D72" s="678">
        <v>1000</v>
      </c>
      <c r="E72" s="661">
        <v>1000</v>
      </c>
      <c r="F72" s="680">
        <v>42856</v>
      </c>
      <c r="G72" s="701">
        <v>46508</v>
      </c>
      <c r="H72" s="683">
        <v>10</v>
      </c>
      <c r="I72" s="702" t="s">
        <v>167</v>
      </c>
      <c r="J72" s="681">
        <v>5.738E-3</v>
      </c>
      <c r="K72" s="684">
        <v>3.7</v>
      </c>
    </row>
    <row r="73" spans="2:11" s="716" customFormat="1" x14ac:dyDescent="0.45">
      <c r="B73" s="856"/>
      <c r="C73" s="752" t="s">
        <v>262</v>
      </c>
      <c r="D73" s="720">
        <v>1000</v>
      </c>
      <c r="E73" s="721">
        <v>1000</v>
      </c>
      <c r="F73" s="753">
        <v>42856</v>
      </c>
      <c r="G73" s="722">
        <v>46508</v>
      </c>
      <c r="H73" s="723">
        <v>10</v>
      </c>
      <c r="I73" s="724" t="s">
        <v>167</v>
      </c>
      <c r="J73" s="755">
        <v>5.7400000000000003E-3</v>
      </c>
      <c r="K73" s="756">
        <v>3.7</v>
      </c>
    </row>
    <row r="74" spans="2:11" s="716" customFormat="1" x14ac:dyDescent="0.45">
      <c r="B74" s="856"/>
      <c r="C74" s="671" t="s">
        <v>194</v>
      </c>
      <c r="D74" s="677">
        <v>2000</v>
      </c>
      <c r="E74" s="867">
        <v>8000</v>
      </c>
      <c r="F74" s="869">
        <v>42874</v>
      </c>
      <c r="G74" s="869">
        <v>45793</v>
      </c>
      <c r="H74" s="870">
        <v>8</v>
      </c>
      <c r="I74" s="880" t="s">
        <v>186</v>
      </c>
      <c r="J74" s="881">
        <v>3.4499999999999999E-3</v>
      </c>
      <c r="K74" s="878">
        <v>1.7</v>
      </c>
    </row>
    <row r="75" spans="2:11" s="716" customFormat="1" x14ac:dyDescent="0.45">
      <c r="B75" s="856"/>
      <c r="C75" s="672" t="s">
        <v>195</v>
      </c>
      <c r="D75" s="679">
        <v>1800</v>
      </c>
      <c r="E75" s="879"/>
      <c r="F75" s="869"/>
      <c r="G75" s="869"/>
      <c r="H75" s="870">
        <v>0</v>
      </c>
      <c r="I75" s="880"/>
      <c r="J75" s="881"/>
      <c r="K75" s="878" t="e">
        <v>#NUM!</v>
      </c>
    </row>
    <row r="76" spans="2:11" s="716" customFormat="1" x14ac:dyDescent="0.45">
      <c r="B76" s="856"/>
      <c r="C76" s="672" t="s">
        <v>196</v>
      </c>
      <c r="D76" s="679">
        <v>1350</v>
      </c>
      <c r="E76" s="879"/>
      <c r="F76" s="869"/>
      <c r="G76" s="869"/>
      <c r="H76" s="870">
        <v>0</v>
      </c>
      <c r="I76" s="880"/>
      <c r="J76" s="881"/>
      <c r="K76" s="878" t="e">
        <v>#NUM!</v>
      </c>
    </row>
    <row r="77" spans="2:11" s="716" customFormat="1" x14ac:dyDescent="0.45">
      <c r="B77" s="856"/>
      <c r="C77" s="672" t="s">
        <v>197</v>
      </c>
      <c r="D77" s="679">
        <v>1000</v>
      </c>
      <c r="E77" s="879"/>
      <c r="F77" s="869"/>
      <c r="G77" s="869"/>
      <c r="H77" s="870">
        <v>0</v>
      </c>
      <c r="I77" s="880"/>
      <c r="J77" s="881"/>
      <c r="K77" s="878" t="e">
        <v>#NUM!</v>
      </c>
    </row>
    <row r="78" spans="2:11" s="716" customFormat="1" x14ac:dyDescent="0.45">
      <c r="B78" s="856"/>
      <c r="C78" s="672" t="s">
        <v>198</v>
      </c>
      <c r="D78" s="679">
        <v>950</v>
      </c>
      <c r="E78" s="879"/>
      <c r="F78" s="869"/>
      <c r="G78" s="869"/>
      <c r="H78" s="870">
        <v>0</v>
      </c>
      <c r="I78" s="880"/>
      <c r="J78" s="881"/>
      <c r="K78" s="878" t="e">
        <v>#NUM!</v>
      </c>
    </row>
    <row r="79" spans="2:11" s="716" customFormat="1" x14ac:dyDescent="0.45">
      <c r="B79" s="856"/>
      <c r="C79" s="672" t="s">
        <v>199</v>
      </c>
      <c r="D79" s="679">
        <v>450</v>
      </c>
      <c r="E79" s="879">
        <v>0</v>
      </c>
      <c r="F79" s="869"/>
      <c r="G79" s="869"/>
      <c r="H79" s="870">
        <v>0</v>
      </c>
      <c r="I79" s="871"/>
      <c r="J79" s="881">
        <v>0</v>
      </c>
      <c r="K79" s="878" t="e">
        <v>#NUM!</v>
      </c>
    </row>
    <row r="80" spans="2:11" s="716" customFormat="1" x14ac:dyDescent="0.45">
      <c r="B80" s="856"/>
      <c r="C80" s="670" t="s">
        <v>200</v>
      </c>
      <c r="D80" s="676">
        <v>450</v>
      </c>
      <c r="E80" s="868">
        <v>0</v>
      </c>
      <c r="F80" s="869"/>
      <c r="G80" s="869"/>
      <c r="H80" s="870">
        <v>0</v>
      </c>
      <c r="I80" s="871"/>
      <c r="J80" s="881">
        <v>0</v>
      </c>
      <c r="K80" s="878" t="e">
        <v>#NUM!</v>
      </c>
    </row>
    <row r="81" spans="2:11" s="716" customFormat="1" x14ac:dyDescent="0.45">
      <c r="B81" s="856"/>
      <c r="C81" s="757" t="s">
        <v>171</v>
      </c>
      <c r="D81" s="758">
        <v>2875</v>
      </c>
      <c r="E81" s="859">
        <v>3975</v>
      </c>
      <c r="F81" s="862">
        <v>42947</v>
      </c>
      <c r="G81" s="862">
        <v>45869</v>
      </c>
      <c r="H81" s="863">
        <v>8</v>
      </c>
      <c r="I81" s="875" t="s">
        <v>167</v>
      </c>
      <c r="J81" s="877">
        <v>8.5629999999999994E-3</v>
      </c>
      <c r="K81" s="866">
        <v>1.9</v>
      </c>
    </row>
    <row r="82" spans="2:11" s="716" customFormat="1" x14ac:dyDescent="0.45">
      <c r="B82" s="856"/>
      <c r="C82" s="759" t="s">
        <v>179</v>
      </c>
      <c r="D82" s="760">
        <v>1100</v>
      </c>
      <c r="E82" s="861">
        <v>0</v>
      </c>
      <c r="F82" s="862"/>
      <c r="G82" s="862"/>
      <c r="H82" s="863">
        <v>0</v>
      </c>
      <c r="I82" s="876"/>
      <c r="J82" s="877"/>
      <c r="K82" s="866" t="e">
        <v>#NUM!</v>
      </c>
    </row>
    <row r="83" spans="2:11" s="716" customFormat="1" x14ac:dyDescent="0.45">
      <c r="B83" s="856"/>
      <c r="C83" s="671" t="s">
        <v>178</v>
      </c>
      <c r="D83" s="677">
        <v>2400</v>
      </c>
      <c r="E83" s="867">
        <v>3900</v>
      </c>
      <c r="F83" s="869">
        <v>42947</v>
      </c>
      <c r="G83" s="869">
        <v>46599</v>
      </c>
      <c r="H83" s="870">
        <v>10</v>
      </c>
      <c r="I83" s="880" t="s">
        <v>186</v>
      </c>
      <c r="J83" s="881">
        <v>1.04E-2</v>
      </c>
      <c r="K83" s="878">
        <v>3.9</v>
      </c>
    </row>
    <row r="84" spans="2:11" s="716" customFormat="1" x14ac:dyDescent="0.45">
      <c r="B84" s="856"/>
      <c r="C84" s="672" t="s">
        <v>174</v>
      </c>
      <c r="D84" s="679">
        <v>1000</v>
      </c>
      <c r="E84" s="879"/>
      <c r="F84" s="869"/>
      <c r="G84" s="869"/>
      <c r="H84" s="870">
        <v>0</v>
      </c>
      <c r="I84" s="880"/>
      <c r="J84" s="881"/>
      <c r="K84" s="878" t="e">
        <v>#NUM!</v>
      </c>
    </row>
    <row r="85" spans="2:11" s="716" customFormat="1" x14ac:dyDescent="0.45">
      <c r="B85" s="856"/>
      <c r="C85" s="670" t="s">
        <v>171</v>
      </c>
      <c r="D85" s="676">
        <v>500</v>
      </c>
      <c r="E85" s="868"/>
      <c r="F85" s="869"/>
      <c r="G85" s="869"/>
      <c r="H85" s="870">
        <v>0</v>
      </c>
      <c r="I85" s="880"/>
      <c r="J85" s="881"/>
      <c r="K85" s="878" t="e">
        <v>#NUM!</v>
      </c>
    </row>
    <row r="86" spans="2:11" s="716" customFormat="1" x14ac:dyDescent="0.45">
      <c r="B86" s="856"/>
      <c r="C86" s="752" t="s">
        <v>182</v>
      </c>
      <c r="D86" s="720">
        <v>3000</v>
      </c>
      <c r="E86" s="721">
        <v>3000</v>
      </c>
      <c r="F86" s="753">
        <v>42992</v>
      </c>
      <c r="G86" s="753">
        <v>46112</v>
      </c>
      <c r="H86" s="723">
        <v>8.6</v>
      </c>
      <c r="I86" s="754" t="s">
        <v>167</v>
      </c>
      <c r="J86" s="755">
        <v>4.4099999999999999E-3</v>
      </c>
      <c r="K86" s="756">
        <v>2.6</v>
      </c>
    </row>
    <row r="87" spans="2:11" s="716" customFormat="1" x14ac:dyDescent="0.45">
      <c r="B87" s="856"/>
      <c r="C87" s="663" t="s">
        <v>169</v>
      </c>
      <c r="D87" s="678">
        <v>2000</v>
      </c>
      <c r="E87" s="661">
        <v>2000</v>
      </c>
      <c r="F87" s="680">
        <v>43007</v>
      </c>
      <c r="G87" s="680">
        <v>46660</v>
      </c>
      <c r="H87" s="683">
        <v>10</v>
      </c>
      <c r="I87" s="662" t="s">
        <v>167</v>
      </c>
      <c r="J87" s="681">
        <v>5.1000000000000004E-3</v>
      </c>
      <c r="K87" s="684">
        <v>4.0999999999999996</v>
      </c>
    </row>
    <row r="88" spans="2:11" s="716" customFormat="1" x14ac:dyDescent="0.45">
      <c r="B88" s="856"/>
      <c r="C88" s="752" t="s">
        <v>182</v>
      </c>
      <c r="D88" s="720">
        <v>1000</v>
      </c>
      <c r="E88" s="721">
        <v>1000</v>
      </c>
      <c r="F88" s="753">
        <v>43010</v>
      </c>
      <c r="G88" s="753">
        <v>46660</v>
      </c>
      <c r="H88" s="723">
        <v>10</v>
      </c>
      <c r="I88" s="754" t="s">
        <v>167</v>
      </c>
      <c r="J88" s="755">
        <v>6.1799999999999997E-3</v>
      </c>
      <c r="K88" s="756">
        <v>4.0999999999999996</v>
      </c>
    </row>
    <row r="89" spans="2:11" s="716" customFormat="1" x14ac:dyDescent="0.45">
      <c r="B89" s="856"/>
      <c r="C89" s="671" t="s">
        <v>198</v>
      </c>
      <c r="D89" s="677">
        <v>1500</v>
      </c>
      <c r="E89" s="867">
        <v>3000</v>
      </c>
      <c r="F89" s="869">
        <v>43010</v>
      </c>
      <c r="G89" s="869">
        <v>45565</v>
      </c>
      <c r="H89" s="870">
        <v>7</v>
      </c>
      <c r="I89" s="884" t="s">
        <v>167</v>
      </c>
      <c r="J89" s="881">
        <v>3.163E-3</v>
      </c>
      <c r="K89" s="878">
        <v>1.1000000000000001</v>
      </c>
    </row>
    <row r="90" spans="2:11" s="716" customFormat="1" x14ac:dyDescent="0.45">
      <c r="B90" s="856"/>
      <c r="C90" s="672" t="s">
        <v>203</v>
      </c>
      <c r="D90" s="679">
        <v>1000</v>
      </c>
      <c r="E90" s="879">
        <v>0</v>
      </c>
      <c r="F90" s="869"/>
      <c r="G90" s="869"/>
      <c r="H90" s="870">
        <v>0</v>
      </c>
      <c r="I90" s="884"/>
      <c r="J90" s="881"/>
      <c r="K90" s="878" t="e">
        <v>#NUM!</v>
      </c>
    </row>
    <row r="91" spans="2:11" s="716" customFormat="1" x14ac:dyDescent="0.45">
      <c r="B91" s="856"/>
      <c r="C91" s="670" t="s">
        <v>195</v>
      </c>
      <c r="D91" s="676">
        <v>500</v>
      </c>
      <c r="E91" s="868">
        <v>0</v>
      </c>
      <c r="F91" s="869"/>
      <c r="G91" s="869"/>
      <c r="H91" s="870">
        <v>0</v>
      </c>
      <c r="I91" s="884"/>
      <c r="J91" s="881"/>
      <c r="K91" s="878" t="e">
        <v>#NUM!</v>
      </c>
    </row>
    <row r="92" spans="2:11" s="716" customFormat="1" x14ac:dyDescent="0.45">
      <c r="B92" s="856"/>
      <c r="C92" s="757" t="s">
        <v>169</v>
      </c>
      <c r="D92" s="758">
        <v>4764.5</v>
      </c>
      <c r="E92" s="859">
        <v>6500</v>
      </c>
      <c r="F92" s="862">
        <v>43014</v>
      </c>
      <c r="G92" s="862">
        <v>45504</v>
      </c>
      <c r="H92" s="863">
        <v>6.8</v>
      </c>
      <c r="I92" s="864" t="s">
        <v>186</v>
      </c>
      <c r="J92" s="865">
        <v>4.6958E-3</v>
      </c>
      <c r="K92" s="858">
        <v>0.9</v>
      </c>
    </row>
    <row r="93" spans="2:11" s="716" customFormat="1" x14ac:dyDescent="0.45">
      <c r="B93" s="856"/>
      <c r="C93" s="759" t="s">
        <v>168</v>
      </c>
      <c r="D93" s="760">
        <v>1735.5</v>
      </c>
      <c r="E93" s="861">
        <v>0</v>
      </c>
      <c r="F93" s="862"/>
      <c r="G93" s="862"/>
      <c r="H93" s="863">
        <v>0</v>
      </c>
      <c r="I93" s="875"/>
      <c r="J93" s="865">
        <v>0</v>
      </c>
      <c r="K93" s="858" t="e">
        <v>#NUM!</v>
      </c>
    </row>
    <row r="94" spans="2:11" s="716" customFormat="1" x14ac:dyDescent="0.45">
      <c r="B94" s="856"/>
      <c r="C94" s="671" t="s">
        <v>169</v>
      </c>
      <c r="D94" s="677">
        <v>3300</v>
      </c>
      <c r="E94" s="867">
        <v>4500</v>
      </c>
      <c r="F94" s="869">
        <v>43061</v>
      </c>
      <c r="G94" s="869">
        <v>45982</v>
      </c>
      <c r="H94" s="870">
        <v>8</v>
      </c>
      <c r="I94" s="871" t="s">
        <v>167</v>
      </c>
      <c r="J94" s="873">
        <v>4.6464999999999996E-3</v>
      </c>
      <c r="K94" s="874">
        <v>2.2000000000000002</v>
      </c>
    </row>
    <row r="95" spans="2:11" s="716" customFormat="1" x14ac:dyDescent="0.45">
      <c r="B95" s="856"/>
      <c r="C95" s="670" t="s">
        <v>168</v>
      </c>
      <c r="D95" s="676">
        <v>1200</v>
      </c>
      <c r="E95" s="868">
        <v>0</v>
      </c>
      <c r="F95" s="869"/>
      <c r="G95" s="869"/>
      <c r="H95" s="870">
        <v>0</v>
      </c>
      <c r="I95" s="871"/>
      <c r="J95" s="873"/>
      <c r="K95" s="874" t="e">
        <v>#NUM!</v>
      </c>
    </row>
    <row r="96" spans="2:11" s="716" customFormat="1" x14ac:dyDescent="0.45">
      <c r="B96" s="856"/>
      <c r="C96" s="757" t="s">
        <v>169</v>
      </c>
      <c r="D96" s="758">
        <v>3300</v>
      </c>
      <c r="E96" s="859">
        <v>4500</v>
      </c>
      <c r="F96" s="862">
        <v>43061</v>
      </c>
      <c r="G96" s="862">
        <v>46164</v>
      </c>
      <c r="H96" s="863">
        <v>8.5</v>
      </c>
      <c r="I96" s="875" t="s">
        <v>167</v>
      </c>
      <c r="J96" s="877">
        <v>5.0781999999999997E-3</v>
      </c>
      <c r="K96" s="866">
        <v>2.7</v>
      </c>
    </row>
    <row r="97" spans="2:13" s="716" customFormat="1" x14ac:dyDescent="0.45">
      <c r="B97" s="856"/>
      <c r="C97" s="759" t="s">
        <v>168</v>
      </c>
      <c r="D97" s="760">
        <v>1200</v>
      </c>
      <c r="E97" s="861">
        <v>0</v>
      </c>
      <c r="F97" s="862"/>
      <c r="G97" s="862"/>
      <c r="H97" s="863">
        <v>0</v>
      </c>
      <c r="I97" s="875"/>
      <c r="J97" s="877"/>
      <c r="K97" s="866" t="e">
        <v>#NUM!</v>
      </c>
    </row>
    <row r="98" spans="2:13" s="716" customFormat="1" x14ac:dyDescent="0.45">
      <c r="B98" s="856"/>
      <c r="C98" s="663" t="s">
        <v>204</v>
      </c>
      <c r="D98" s="678">
        <v>1000</v>
      </c>
      <c r="E98" s="661">
        <v>1000</v>
      </c>
      <c r="F98" s="680">
        <v>43061</v>
      </c>
      <c r="G98" s="680">
        <v>46713</v>
      </c>
      <c r="H98" s="683">
        <v>10</v>
      </c>
      <c r="I98" s="662" t="s">
        <v>167</v>
      </c>
      <c r="J98" s="681">
        <v>5.9299999999999995E-3</v>
      </c>
      <c r="K98" s="684">
        <v>4.2</v>
      </c>
    </row>
    <row r="99" spans="2:13" s="716" customFormat="1" x14ac:dyDescent="0.45">
      <c r="B99" s="856"/>
      <c r="C99" s="752" t="s">
        <v>189</v>
      </c>
      <c r="D99" s="720">
        <v>2000</v>
      </c>
      <c r="E99" s="721">
        <v>2000</v>
      </c>
      <c r="F99" s="753">
        <v>43061</v>
      </c>
      <c r="G99" s="753">
        <v>46713</v>
      </c>
      <c r="H99" s="723">
        <v>10</v>
      </c>
      <c r="I99" s="754" t="s">
        <v>167</v>
      </c>
      <c r="J99" s="755">
        <v>5.9299999999999995E-3</v>
      </c>
      <c r="K99" s="756">
        <v>4.2</v>
      </c>
    </row>
    <row r="100" spans="2:13" s="716" customFormat="1" x14ac:dyDescent="0.45">
      <c r="B100" s="856"/>
      <c r="C100" s="663" t="s">
        <v>190</v>
      </c>
      <c r="D100" s="678">
        <v>2500</v>
      </c>
      <c r="E100" s="661">
        <v>2500</v>
      </c>
      <c r="F100" s="680">
        <v>43098</v>
      </c>
      <c r="G100" s="680">
        <v>46749</v>
      </c>
      <c r="H100" s="683">
        <v>10</v>
      </c>
      <c r="I100" s="662" t="s">
        <v>167</v>
      </c>
      <c r="J100" s="681">
        <v>6.1500000000000001E-3</v>
      </c>
      <c r="K100" s="684">
        <v>4.3</v>
      </c>
    </row>
    <row r="101" spans="2:13" s="716" customFormat="1" x14ac:dyDescent="0.45">
      <c r="B101" s="856"/>
      <c r="C101" s="719" t="s">
        <v>174</v>
      </c>
      <c r="D101" s="720">
        <v>2000</v>
      </c>
      <c r="E101" s="721">
        <v>2000</v>
      </c>
      <c r="F101" s="722">
        <v>43112</v>
      </c>
      <c r="G101" s="722">
        <v>46764</v>
      </c>
      <c r="H101" s="723">
        <v>10</v>
      </c>
      <c r="I101" s="724" t="s">
        <v>167</v>
      </c>
      <c r="J101" s="764">
        <v>6.43E-3</v>
      </c>
      <c r="K101" s="726">
        <v>4.4000000000000004</v>
      </c>
    </row>
    <row r="102" spans="2:13" s="716" customFormat="1" x14ac:dyDescent="0.45">
      <c r="B102" s="856"/>
      <c r="C102" s="663" t="s">
        <v>169</v>
      </c>
      <c r="D102" s="678">
        <v>1200</v>
      </c>
      <c r="E102" s="661">
        <v>1200</v>
      </c>
      <c r="F102" s="680">
        <v>43159</v>
      </c>
      <c r="G102" s="680">
        <v>45716</v>
      </c>
      <c r="H102" s="683">
        <v>7</v>
      </c>
      <c r="I102" s="702" t="s">
        <v>167</v>
      </c>
      <c r="J102" s="681">
        <v>6.4000000000000003E-3</v>
      </c>
      <c r="K102" s="684">
        <v>1.5</v>
      </c>
    </row>
    <row r="103" spans="2:13" s="716" customFormat="1" x14ac:dyDescent="0.45">
      <c r="B103" s="856"/>
      <c r="C103" s="757" t="s">
        <v>178</v>
      </c>
      <c r="D103" s="758">
        <v>900</v>
      </c>
      <c r="E103" s="859">
        <v>2700</v>
      </c>
      <c r="F103" s="862">
        <v>43159</v>
      </c>
      <c r="G103" s="862">
        <v>45716</v>
      </c>
      <c r="H103" s="863">
        <v>7</v>
      </c>
      <c r="I103" s="864" t="s">
        <v>186</v>
      </c>
      <c r="J103" s="865">
        <v>7.1879999999999999E-3</v>
      </c>
      <c r="K103" s="858">
        <v>1.5</v>
      </c>
    </row>
    <row r="104" spans="2:13" s="716" customFormat="1" x14ac:dyDescent="0.45">
      <c r="B104" s="856"/>
      <c r="C104" s="762" t="s">
        <v>177</v>
      </c>
      <c r="D104" s="763">
        <v>900</v>
      </c>
      <c r="E104" s="860"/>
      <c r="F104" s="862"/>
      <c r="G104" s="862"/>
      <c r="H104" s="863">
        <v>0</v>
      </c>
      <c r="I104" s="864"/>
      <c r="J104" s="865"/>
      <c r="K104" s="858" t="e">
        <v>#NUM!</v>
      </c>
    </row>
    <row r="105" spans="2:13" s="716" customFormat="1" x14ac:dyDescent="0.45">
      <c r="B105" s="856"/>
      <c r="C105" s="759" t="s">
        <v>182</v>
      </c>
      <c r="D105" s="760">
        <v>900</v>
      </c>
      <c r="E105" s="861"/>
      <c r="F105" s="862"/>
      <c r="G105" s="862"/>
      <c r="H105" s="863">
        <v>0</v>
      </c>
      <c r="I105" s="864"/>
      <c r="J105" s="865"/>
      <c r="K105" s="858" t="e">
        <v>#NUM!</v>
      </c>
      <c r="M105" s="717"/>
    </row>
    <row r="106" spans="2:13" s="716" customFormat="1" x14ac:dyDescent="0.45">
      <c r="B106" s="856"/>
      <c r="C106" s="671" t="s">
        <v>179</v>
      </c>
      <c r="D106" s="677">
        <v>1500</v>
      </c>
      <c r="E106" s="867">
        <v>2700</v>
      </c>
      <c r="F106" s="869">
        <v>43159</v>
      </c>
      <c r="G106" s="869">
        <v>46080</v>
      </c>
      <c r="H106" s="870">
        <v>8</v>
      </c>
      <c r="I106" s="871" t="s">
        <v>167</v>
      </c>
      <c r="J106" s="873">
        <v>8.0000000000000002E-3</v>
      </c>
      <c r="K106" s="874">
        <v>2.5</v>
      </c>
      <c r="M106" s="717"/>
    </row>
    <row r="107" spans="2:13" s="716" customFormat="1" x14ac:dyDescent="0.45">
      <c r="B107" s="856"/>
      <c r="C107" s="670" t="s">
        <v>171</v>
      </c>
      <c r="D107" s="676">
        <v>1200</v>
      </c>
      <c r="E107" s="868">
        <v>0</v>
      </c>
      <c r="F107" s="869"/>
      <c r="G107" s="869"/>
      <c r="H107" s="870">
        <v>0</v>
      </c>
      <c r="I107" s="872"/>
      <c r="J107" s="873"/>
      <c r="K107" s="874" t="e">
        <v>#NUM!</v>
      </c>
    </row>
    <row r="108" spans="2:13" s="716" customFormat="1" x14ac:dyDescent="0.45">
      <c r="B108" s="856"/>
      <c r="C108" s="752" t="s">
        <v>172</v>
      </c>
      <c r="D108" s="720">
        <v>5500</v>
      </c>
      <c r="E108" s="721">
        <v>5500</v>
      </c>
      <c r="F108" s="753">
        <v>43189</v>
      </c>
      <c r="G108" s="753">
        <v>45930</v>
      </c>
      <c r="H108" s="723">
        <v>7.5</v>
      </c>
      <c r="I108" s="754" t="s">
        <v>167</v>
      </c>
      <c r="J108" s="755">
        <v>4.3899999999999998E-3</v>
      </c>
      <c r="K108" s="756">
        <v>2.1</v>
      </c>
    </row>
    <row r="109" spans="2:13" s="716" customFormat="1" x14ac:dyDescent="0.45">
      <c r="B109" s="856"/>
      <c r="C109" s="663" t="s">
        <v>172</v>
      </c>
      <c r="D109" s="678">
        <v>3000</v>
      </c>
      <c r="E109" s="661">
        <v>3000</v>
      </c>
      <c r="F109" s="680">
        <v>43189</v>
      </c>
      <c r="G109" s="680">
        <v>45747</v>
      </c>
      <c r="H109" s="683">
        <v>7</v>
      </c>
      <c r="I109" s="662" t="s">
        <v>167</v>
      </c>
      <c r="J109" s="681">
        <v>3.9900000000000005E-3</v>
      </c>
      <c r="K109" s="684">
        <v>1.6</v>
      </c>
    </row>
    <row r="110" spans="2:13" s="716" customFormat="1" x14ac:dyDescent="0.45">
      <c r="B110" s="856"/>
      <c r="C110" s="752" t="s">
        <v>171</v>
      </c>
      <c r="D110" s="720">
        <v>8500</v>
      </c>
      <c r="E110" s="721">
        <v>8500</v>
      </c>
      <c r="F110" s="753">
        <v>43311</v>
      </c>
      <c r="G110" s="753">
        <v>47330</v>
      </c>
      <c r="H110" s="723">
        <v>11</v>
      </c>
      <c r="I110" s="724" t="s">
        <v>167</v>
      </c>
      <c r="J110" s="755">
        <v>7.7099999999999998E-3</v>
      </c>
      <c r="K110" s="756">
        <v>5.9</v>
      </c>
    </row>
    <row r="111" spans="2:13" s="716" customFormat="1" x14ac:dyDescent="0.45">
      <c r="B111" s="856"/>
      <c r="C111" s="663" t="s">
        <v>174</v>
      </c>
      <c r="D111" s="678">
        <v>3400</v>
      </c>
      <c r="E111" s="661">
        <v>3400</v>
      </c>
      <c r="F111" s="680">
        <v>43312</v>
      </c>
      <c r="G111" s="680">
        <v>46965</v>
      </c>
      <c r="H111" s="683">
        <v>10</v>
      </c>
      <c r="I111" s="702" t="s">
        <v>216</v>
      </c>
      <c r="J111" s="681">
        <v>9.2250000000000006E-3</v>
      </c>
      <c r="K111" s="684">
        <v>4.9000000000000004</v>
      </c>
    </row>
    <row r="112" spans="2:13" s="716" customFormat="1" x14ac:dyDescent="0.45">
      <c r="B112" s="856"/>
      <c r="C112" s="757" t="s">
        <v>178</v>
      </c>
      <c r="D112" s="758">
        <v>1000</v>
      </c>
      <c r="E112" s="859">
        <v>1500</v>
      </c>
      <c r="F112" s="862">
        <v>43312</v>
      </c>
      <c r="G112" s="862">
        <v>46965</v>
      </c>
      <c r="H112" s="863">
        <v>10</v>
      </c>
      <c r="I112" s="875" t="s">
        <v>167</v>
      </c>
      <c r="J112" s="877">
        <v>1.0187999999999999E-2</v>
      </c>
      <c r="K112" s="866">
        <v>4.9000000000000004</v>
      </c>
    </row>
    <row r="113" spans="2:11" s="716" customFormat="1" x14ac:dyDescent="0.45">
      <c r="B113" s="856"/>
      <c r="C113" s="759" t="s">
        <v>206</v>
      </c>
      <c r="D113" s="760">
        <v>500</v>
      </c>
      <c r="E113" s="861">
        <v>0</v>
      </c>
      <c r="F113" s="862"/>
      <c r="G113" s="862"/>
      <c r="H113" s="863">
        <v>0</v>
      </c>
      <c r="I113" s="876"/>
      <c r="J113" s="877"/>
      <c r="K113" s="866" t="e">
        <v>#NUM!</v>
      </c>
    </row>
    <row r="114" spans="2:11" s="716" customFormat="1" x14ac:dyDescent="0.45">
      <c r="B114" s="856"/>
      <c r="C114" s="663" t="s">
        <v>193</v>
      </c>
      <c r="D114" s="678">
        <v>2900</v>
      </c>
      <c r="E114" s="661">
        <v>2900</v>
      </c>
      <c r="F114" s="680">
        <v>43312</v>
      </c>
      <c r="G114" s="680">
        <v>46234</v>
      </c>
      <c r="H114" s="683">
        <v>8</v>
      </c>
      <c r="I114" s="702" t="s">
        <v>216</v>
      </c>
      <c r="J114" s="681">
        <v>7.7699999999999991E-3</v>
      </c>
      <c r="K114" s="684">
        <v>2.9</v>
      </c>
    </row>
    <row r="115" spans="2:11" s="716" customFormat="1" x14ac:dyDescent="0.45">
      <c r="B115" s="856"/>
      <c r="C115" s="752" t="s">
        <v>169</v>
      </c>
      <c r="D115" s="720">
        <v>2000</v>
      </c>
      <c r="E115" s="721">
        <v>2000</v>
      </c>
      <c r="F115" s="753">
        <v>43312</v>
      </c>
      <c r="G115" s="753">
        <v>46234</v>
      </c>
      <c r="H115" s="723">
        <v>8</v>
      </c>
      <c r="I115" s="724" t="s">
        <v>167</v>
      </c>
      <c r="J115" s="755">
        <v>7.7000000000000002E-3</v>
      </c>
      <c r="K115" s="756">
        <v>2.9</v>
      </c>
    </row>
    <row r="116" spans="2:11" s="716" customFormat="1" x14ac:dyDescent="0.45">
      <c r="B116" s="856"/>
      <c r="C116" s="663" t="s">
        <v>188</v>
      </c>
      <c r="D116" s="678">
        <v>800</v>
      </c>
      <c r="E116" s="661">
        <v>800</v>
      </c>
      <c r="F116" s="680">
        <v>43312</v>
      </c>
      <c r="G116" s="680">
        <v>46234</v>
      </c>
      <c r="H116" s="683">
        <v>8</v>
      </c>
      <c r="I116" s="702" t="s">
        <v>167</v>
      </c>
      <c r="J116" s="681">
        <v>8.3379999999999999E-3</v>
      </c>
      <c r="K116" s="684">
        <v>2.9</v>
      </c>
    </row>
    <row r="117" spans="2:11" s="716" customFormat="1" x14ac:dyDescent="0.45">
      <c r="B117" s="856"/>
      <c r="C117" s="757" t="s">
        <v>187</v>
      </c>
      <c r="D117" s="758">
        <v>800</v>
      </c>
      <c r="E117" s="859">
        <v>1800</v>
      </c>
      <c r="F117" s="862">
        <v>43312</v>
      </c>
      <c r="G117" s="862">
        <v>45869</v>
      </c>
      <c r="H117" s="863">
        <v>7</v>
      </c>
      <c r="I117" s="864" t="s">
        <v>186</v>
      </c>
      <c r="J117" s="865">
        <v>7.4250000000000002E-3</v>
      </c>
      <c r="K117" s="858">
        <v>1.9</v>
      </c>
    </row>
    <row r="118" spans="2:11" s="716" customFormat="1" x14ac:dyDescent="0.45">
      <c r="B118" s="856"/>
      <c r="C118" s="762" t="s">
        <v>177</v>
      </c>
      <c r="D118" s="763">
        <v>600</v>
      </c>
      <c r="E118" s="860"/>
      <c r="F118" s="862"/>
      <c r="G118" s="862"/>
      <c r="H118" s="863">
        <v>0</v>
      </c>
      <c r="I118" s="864"/>
      <c r="J118" s="865"/>
      <c r="K118" s="858" t="e">
        <v>#NUM!</v>
      </c>
    </row>
    <row r="119" spans="2:11" s="716" customFormat="1" x14ac:dyDescent="0.45">
      <c r="B119" s="856"/>
      <c r="C119" s="759" t="s">
        <v>196</v>
      </c>
      <c r="D119" s="760">
        <v>400</v>
      </c>
      <c r="E119" s="861"/>
      <c r="F119" s="862"/>
      <c r="G119" s="862"/>
      <c r="H119" s="863">
        <v>0</v>
      </c>
      <c r="I119" s="864"/>
      <c r="J119" s="865"/>
      <c r="K119" s="858" t="e">
        <v>#NUM!</v>
      </c>
    </row>
    <row r="120" spans="2:11" s="716" customFormat="1" x14ac:dyDescent="0.45">
      <c r="B120" s="856"/>
      <c r="C120" s="663" t="s">
        <v>262</v>
      </c>
      <c r="D120" s="678">
        <v>3500</v>
      </c>
      <c r="E120" s="661">
        <v>3500</v>
      </c>
      <c r="F120" s="680">
        <v>43371</v>
      </c>
      <c r="G120" s="680">
        <v>46477</v>
      </c>
      <c r="H120" s="683">
        <v>8.5</v>
      </c>
      <c r="I120" s="662" t="s">
        <v>167</v>
      </c>
      <c r="J120" s="681">
        <v>5.6399999999999992E-3</v>
      </c>
      <c r="K120" s="684">
        <v>3.6</v>
      </c>
    </row>
    <row r="121" spans="2:11" s="716" customFormat="1" x14ac:dyDescent="0.45">
      <c r="B121" s="856"/>
      <c r="C121" s="752" t="s">
        <v>262</v>
      </c>
      <c r="D121" s="720">
        <v>3000</v>
      </c>
      <c r="E121" s="721">
        <v>3000</v>
      </c>
      <c r="F121" s="753">
        <v>43371</v>
      </c>
      <c r="G121" s="753">
        <v>46660</v>
      </c>
      <c r="H121" s="723">
        <v>9</v>
      </c>
      <c r="I121" s="754" t="s">
        <v>167</v>
      </c>
      <c r="J121" s="755">
        <v>6.0999999999999995E-3</v>
      </c>
      <c r="K121" s="756">
        <v>4.0999999999999996</v>
      </c>
    </row>
    <row r="122" spans="2:11" s="716" customFormat="1" x14ac:dyDescent="0.45">
      <c r="B122" s="856"/>
      <c r="C122" s="671" t="s">
        <v>195</v>
      </c>
      <c r="D122" s="677">
        <v>500</v>
      </c>
      <c r="E122" s="867">
        <v>1000</v>
      </c>
      <c r="F122" s="869">
        <v>43462</v>
      </c>
      <c r="G122" s="869">
        <v>46017</v>
      </c>
      <c r="H122" s="870">
        <v>7</v>
      </c>
      <c r="I122" s="884" t="s">
        <v>167</v>
      </c>
      <c r="J122" s="881">
        <v>2.238E-3</v>
      </c>
      <c r="K122" s="878">
        <v>2.2999999999999998</v>
      </c>
    </row>
    <row r="123" spans="2:11" s="716" customFormat="1" x14ac:dyDescent="0.45">
      <c r="B123" s="856"/>
      <c r="C123" s="670" t="s">
        <v>207</v>
      </c>
      <c r="D123" s="676">
        <v>500</v>
      </c>
      <c r="E123" s="868">
        <v>0</v>
      </c>
      <c r="F123" s="869"/>
      <c r="G123" s="869"/>
      <c r="H123" s="870">
        <v>0</v>
      </c>
      <c r="I123" s="884"/>
      <c r="J123" s="881"/>
      <c r="K123" s="878" t="e">
        <v>#NUM!</v>
      </c>
    </row>
    <row r="124" spans="2:11" s="716" customFormat="1" x14ac:dyDescent="0.45">
      <c r="B124" s="856"/>
      <c r="C124" s="752" t="s">
        <v>176</v>
      </c>
      <c r="D124" s="720">
        <v>500</v>
      </c>
      <c r="E124" s="721">
        <v>500</v>
      </c>
      <c r="F124" s="753">
        <v>43462</v>
      </c>
      <c r="G124" s="753">
        <v>47115</v>
      </c>
      <c r="H124" s="723">
        <v>10</v>
      </c>
      <c r="I124" s="724" t="s">
        <v>167</v>
      </c>
      <c r="J124" s="755">
        <v>5.3749999999999996E-3</v>
      </c>
      <c r="K124" s="756">
        <v>5.3</v>
      </c>
    </row>
    <row r="125" spans="2:11" s="716" customFormat="1" x14ac:dyDescent="0.45">
      <c r="B125" s="856"/>
      <c r="C125" s="664" t="s">
        <v>56</v>
      </c>
      <c r="D125" s="678">
        <v>7500</v>
      </c>
      <c r="E125" s="661">
        <v>7500</v>
      </c>
      <c r="F125" s="701">
        <v>43553</v>
      </c>
      <c r="G125" s="701">
        <v>46843</v>
      </c>
      <c r="H125" s="683">
        <v>9</v>
      </c>
      <c r="I125" s="703" t="s">
        <v>139</v>
      </c>
      <c r="J125" s="705">
        <v>3.8999999999999998E-3</v>
      </c>
      <c r="K125" s="715">
        <v>4.5999999999999996</v>
      </c>
    </row>
    <row r="126" spans="2:11" s="716" customFormat="1" x14ac:dyDescent="0.45">
      <c r="B126" s="856"/>
      <c r="C126" s="719" t="s">
        <v>140</v>
      </c>
      <c r="D126" s="720">
        <v>5000</v>
      </c>
      <c r="E126" s="721">
        <v>5000</v>
      </c>
      <c r="F126" s="722">
        <v>43553</v>
      </c>
      <c r="G126" s="722">
        <v>46843</v>
      </c>
      <c r="H126" s="723">
        <v>9</v>
      </c>
      <c r="I126" s="727" t="s">
        <v>139</v>
      </c>
      <c r="J126" s="725">
        <v>4.7426999999999999E-3</v>
      </c>
      <c r="K126" s="726">
        <v>4.5999999999999996</v>
      </c>
    </row>
    <row r="127" spans="2:11" s="716" customFormat="1" x14ac:dyDescent="0.45">
      <c r="B127" s="856"/>
      <c r="C127" s="664" t="s">
        <v>56</v>
      </c>
      <c r="D127" s="678">
        <v>7500</v>
      </c>
      <c r="E127" s="661">
        <v>7500</v>
      </c>
      <c r="F127" s="701">
        <v>43553</v>
      </c>
      <c r="G127" s="701">
        <v>47025</v>
      </c>
      <c r="H127" s="683">
        <v>9.5</v>
      </c>
      <c r="I127" s="703" t="s">
        <v>139</v>
      </c>
      <c r="J127" s="705">
        <v>4.45E-3</v>
      </c>
      <c r="K127" s="715">
        <v>5.0999999999999996</v>
      </c>
    </row>
    <row r="128" spans="2:11" s="716" customFormat="1" x14ac:dyDescent="0.45">
      <c r="B128" s="856"/>
      <c r="C128" s="757" t="s">
        <v>174</v>
      </c>
      <c r="D128" s="758">
        <v>2000</v>
      </c>
      <c r="E128" s="859">
        <v>2900</v>
      </c>
      <c r="F128" s="862">
        <v>43677</v>
      </c>
      <c r="G128" s="862">
        <v>47330</v>
      </c>
      <c r="H128" s="863">
        <v>10</v>
      </c>
      <c r="I128" s="875" t="s">
        <v>167</v>
      </c>
      <c r="J128" s="877">
        <v>7.2379999999999996E-3</v>
      </c>
      <c r="K128" s="882">
        <v>5.9</v>
      </c>
    </row>
    <row r="129" spans="2:11" s="716" customFormat="1" x14ac:dyDescent="0.45">
      <c r="B129" s="856"/>
      <c r="C129" s="759" t="s">
        <v>171</v>
      </c>
      <c r="D129" s="760">
        <v>900</v>
      </c>
      <c r="E129" s="861">
        <v>0</v>
      </c>
      <c r="F129" s="862"/>
      <c r="G129" s="862"/>
      <c r="H129" s="863">
        <v>0</v>
      </c>
      <c r="I129" s="876"/>
      <c r="J129" s="877"/>
      <c r="K129" s="883" t="e">
        <v>#NUM!</v>
      </c>
    </row>
    <row r="130" spans="2:11" s="716" customFormat="1" x14ac:dyDescent="0.45">
      <c r="B130" s="856"/>
      <c r="C130" s="663" t="s">
        <v>169</v>
      </c>
      <c r="D130" s="678">
        <v>1050</v>
      </c>
      <c r="E130" s="661">
        <v>1050</v>
      </c>
      <c r="F130" s="680">
        <v>43677</v>
      </c>
      <c r="G130" s="680">
        <v>47149</v>
      </c>
      <c r="H130" s="683">
        <v>9.5</v>
      </c>
      <c r="I130" s="702" t="s">
        <v>167</v>
      </c>
      <c r="J130" s="681">
        <v>6.7500000000000008E-3</v>
      </c>
      <c r="K130" s="684">
        <v>5.4</v>
      </c>
    </row>
    <row r="131" spans="2:11" s="716" customFormat="1" x14ac:dyDescent="0.45">
      <c r="B131" s="856"/>
      <c r="C131" s="757" t="s">
        <v>188</v>
      </c>
      <c r="D131" s="758">
        <v>2600</v>
      </c>
      <c r="E131" s="859">
        <v>3400</v>
      </c>
      <c r="F131" s="862">
        <v>43677</v>
      </c>
      <c r="G131" s="862">
        <v>46783</v>
      </c>
      <c r="H131" s="863">
        <v>8.5</v>
      </c>
      <c r="I131" s="875" t="s">
        <v>167</v>
      </c>
      <c r="J131" s="877">
        <v>6.0439999999999999E-3</v>
      </c>
      <c r="K131" s="866">
        <v>4.4000000000000004</v>
      </c>
    </row>
    <row r="132" spans="2:11" s="716" customFormat="1" x14ac:dyDescent="0.45">
      <c r="B132" s="856"/>
      <c r="C132" s="759" t="s">
        <v>171</v>
      </c>
      <c r="D132" s="760">
        <v>800</v>
      </c>
      <c r="E132" s="861">
        <v>0</v>
      </c>
      <c r="F132" s="862"/>
      <c r="G132" s="862"/>
      <c r="H132" s="863">
        <v>0</v>
      </c>
      <c r="I132" s="876"/>
      <c r="J132" s="877"/>
      <c r="K132" s="866" t="e">
        <v>#NUM!</v>
      </c>
    </row>
    <row r="133" spans="2:11" s="716" customFormat="1" x14ac:dyDescent="0.45">
      <c r="B133" s="856"/>
      <c r="C133" s="663" t="s">
        <v>193</v>
      </c>
      <c r="D133" s="678">
        <v>1000</v>
      </c>
      <c r="E133" s="661">
        <v>1000</v>
      </c>
      <c r="F133" s="680">
        <v>43677</v>
      </c>
      <c r="G133" s="680">
        <v>46599</v>
      </c>
      <c r="H133" s="683">
        <v>8</v>
      </c>
      <c r="I133" s="702" t="s">
        <v>216</v>
      </c>
      <c r="J133" s="681">
        <v>4.8799999999999998E-3</v>
      </c>
      <c r="K133" s="684">
        <v>3.9</v>
      </c>
    </row>
    <row r="134" spans="2:11" s="716" customFormat="1" x14ac:dyDescent="0.45">
      <c r="B134" s="856"/>
      <c r="C134" s="757" t="s">
        <v>190</v>
      </c>
      <c r="D134" s="758">
        <v>2000</v>
      </c>
      <c r="E134" s="859">
        <v>4000</v>
      </c>
      <c r="F134" s="862">
        <v>43677</v>
      </c>
      <c r="G134" s="862">
        <v>46418</v>
      </c>
      <c r="H134" s="863">
        <v>7.5</v>
      </c>
      <c r="I134" s="875" t="s">
        <v>167</v>
      </c>
      <c r="J134" s="877">
        <v>5.2750000000000002E-3</v>
      </c>
      <c r="K134" s="866">
        <v>3.4</v>
      </c>
    </row>
    <row r="135" spans="2:11" s="716" customFormat="1" x14ac:dyDescent="0.45">
      <c r="B135" s="856"/>
      <c r="C135" s="759" t="s">
        <v>188</v>
      </c>
      <c r="D135" s="760">
        <v>2000</v>
      </c>
      <c r="E135" s="861">
        <v>0</v>
      </c>
      <c r="F135" s="862"/>
      <c r="G135" s="862"/>
      <c r="H135" s="863">
        <v>0</v>
      </c>
      <c r="I135" s="876"/>
      <c r="J135" s="877"/>
      <c r="K135" s="866" t="e">
        <v>#NUM!</v>
      </c>
    </row>
    <row r="136" spans="2:11" s="716" customFormat="1" x14ac:dyDescent="0.45">
      <c r="B136" s="856"/>
      <c r="C136" s="671" t="s">
        <v>208</v>
      </c>
      <c r="D136" s="677">
        <v>500</v>
      </c>
      <c r="E136" s="867">
        <v>900</v>
      </c>
      <c r="F136" s="869">
        <v>43677</v>
      </c>
      <c r="G136" s="869">
        <v>46234</v>
      </c>
      <c r="H136" s="870">
        <v>7</v>
      </c>
      <c r="I136" s="871" t="s">
        <v>167</v>
      </c>
      <c r="J136" s="873">
        <v>4.8999999999999998E-3</v>
      </c>
      <c r="K136" s="874">
        <v>2.9</v>
      </c>
    </row>
    <row r="137" spans="2:11" s="716" customFormat="1" x14ac:dyDescent="0.45">
      <c r="B137" s="856"/>
      <c r="C137" s="670" t="s">
        <v>187</v>
      </c>
      <c r="D137" s="676">
        <v>400</v>
      </c>
      <c r="E137" s="868">
        <v>0</v>
      </c>
      <c r="F137" s="869"/>
      <c r="G137" s="869"/>
      <c r="H137" s="870">
        <v>0</v>
      </c>
      <c r="I137" s="872"/>
      <c r="J137" s="873"/>
      <c r="K137" s="874" t="e">
        <v>#NUM!</v>
      </c>
    </row>
    <row r="138" spans="2:11" s="716" customFormat="1" x14ac:dyDescent="0.45">
      <c r="B138" s="856"/>
      <c r="C138" s="752" t="s">
        <v>184</v>
      </c>
      <c r="D138" s="720">
        <v>1950</v>
      </c>
      <c r="E138" s="721">
        <v>1950</v>
      </c>
      <c r="F138" s="753">
        <v>43677</v>
      </c>
      <c r="G138" s="753">
        <v>45688</v>
      </c>
      <c r="H138" s="723">
        <v>5.5</v>
      </c>
      <c r="I138" s="727" t="s">
        <v>205</v>
      </c>
      <c r="J138" s="755">
        <v>3.9500000000000004E-3</v>
      </c>
      <c r="K138" s="756">
        <v>1.4</v>
      </c>
    </row>
    <row r="139" spans="2:11" s="716" customFormat="1" x14ac:dyDescent="0.45">
      <c r="B139" s="856"/>
      <c r="C139" s="664" t="s">
        <v>174</v>
      </c>
      <c r="D139" s="678">
        <v>3000</v>
      </c>
      <c r="E139" s="661">
        <v>3000</v>
      </c>
      <c r="F139" s="701">
        <v>43712</v>
      </c>
      <c r="G139" s="701">
        <v>47365</v>
      </c>
      <c r="H139" s="683">
        <v>10</v>
      </c>
      <c r="I139" s="702" t="s">
        <v>167</v>
      </c>
      <c r="J139" s="682">
        <v>2.66E-3</v>
      </c>
      <c r="K139" s="715">
        <v>6</v>
      </c>
    </row>
    <row r="140" spans="2:11" s="716" customFormat="1" x14ac:dyDescent="0.45">
      <c r="B140" s="856"/>
      <c r="C140" s="752" t="s">
        <v>262</v>
      </c>
      <c r="D140" s="720">
        <v>2000</v>
      </c>
      <c r="E140" s="721">
        <v>2000</v>
      </c>
      <c r="F140" s="753">
        <v>43712</v>
      </c>
      <c r="G140" s="753">
        <v>47365</v>
      </c>
      <c r="H140" s="723">
        <v>10</v>
      </c>
      <c r="I140" s="754" t="s">
        <v>167</v>
      </c>
      <c r="J140" s="755">
        <v>2.66E-3</v>
      </c>
      <c r="K140" s="756">
        <v>6</v>
      </c>
    </row>
    <row r="141" spans="2:11" s="716" customFormat="1" x14ac:dyDescent="0.45">
      <c r="B141" s="856"/>
      <c r="C141" s="664" t="s">
        <v>169</v>
      </c>
      <c r="D141" s="678">
        <v>5500</v>
      </c>
      <c r="E141" s="661">
        <v>5500</v>
      </c>
      <c r="F141" s="701">
        <v>43740</v>
      </c>
      <c r="G141" s="701">
        <v>46843</v>
      </c>
      <c r="H141" s="683">
        <v>8.5</v>
      </c>
      <c r="I141" s="703" t="s">
        <v>139</v>
      </c>
      <c r="J141" s="705">
        <v>2.5499999999999997E-3</v>
      </c>
      <c r="K141" s="715">
        <v>4.5999999999999996</v>
      </c>
    </row>
    <row r="142" spans="2:11" s="716" customFormat="1" x14ac:dyDescent="0.45">
      <c r="B142" s="856"/>
      <c r="C142" s="719" t="s">
        <v>140</v>
      </c>
      <c r="D142" s="720">
        <v>2000</v>
      </c>
      <c r="E142" s="721">
        <v>2000</v>
      </c>
      <c r="F142" s="722">
        <v>43740</v>
      </c>
      <c r="G142" s="722">
        <v>47028</v>
      </c>
      <c r="H142" s="723">
        <v>9</v>
      </c>
      <c r="I142" s="727" t="s">
        <v>139</v>
      </c>
      <c r="J142" s="725">
        <v>3.8996999999999999E-3</v>
      </c>
      <c r="K142" s="726">
        <v>5.0999999999999996</v>
      </c>
    </row>
    <row r="143" spans="2:11" s="716" customFormat="1" x14ac:dyDescent="0.45">
      <c r="B143" s="856"/>
      <c r="C143" s="664" t="s">
        <v>163</v>
      </c>
      <c r="D143" s="678">
        <v>1000</v>
      </c>
      <c r="E143" s="661">
        <v>1000</v>
      </c>
      <c r="F143" s="701">
        <v>43745</v>
      </c>
      <c r="G143" s="701">
        <v>47396</v>
      </c>
      <c r="H143" s="683">
        <v>10</v>
      </c>
      <c r="I143" s="702" t="s">
        <v>167</v>
      </c>
      <c r="J143" s="682">
        <v>3.0999999999999999E-3</v>
      </c>
      <c r="K143" s="715">
        <v>6.1</v>
      </c>
    </row>
    <row r="144" spans="2:11" s="716" customFormat="1" x14ac:dyDescent="0.45">
      <c r="B144" s="856"/>
      <c r="C144" s="752" t="s">
        <v>44</v>
      </c>
      <c r="D144" s="720">
        <v>1000</v>
      </c>
      <c r="E144" s="721">
        <v>1000</v>
      </c>
      <c r="F144" s="753">
        <v>43745</v>
      </c>
      <c r="G144" s="753">
        <v>47396</v>
      </c>
      <c r="H144" s="723">
        <v>10</v>
      </c>
      <c r="I144" s="754" t="s">
        <v>167</v>
      </c>
      <c r="J144" s="755">
        <v>3.0999999999999999E-3</v>
      </c>
      <c r="K144" s="756">
        <v>6.1</v>
      </c>
    </row>
    <row r="145" spans="2:11" s="716" customFormat="1" x14ac:dyDescent="0.45">
      <c r="B145" s="856"/>
      <c r="C145" s="663" t="s">
        <v>179</v>
      </c>
      <c r="D145" s="678">
        <v>1700</v>
      </c>
      <c r="E145" s="661">
        <v>1700</v>
      </c>
      <c r="F145" s="680">
        <v>43790</v>
      </c>
      <c r="G145" s="680">
        <v>47443</v>
      </c>
      <c r="H145" s="683">
        <v>10</v>
      </c>
      <c r="I145" s="702" t="s">
        <v>167</v>
      </c>
      <c r="J145" s="681">
        <v>7.5750000000000001E-3</v>
      </c>
      <c r="K145" s="684">
        <v>6.2</v>
      </c>
    </row>
    <row r="146" spans="2:11" s="716" customFormat="1" x14ac:dyDescent="0.45">
      <c r="B146" s="856"/>
      <c r="C146" s="752" t="s">
        <v>169</v>
      </c>
      <c r="D146" s="720">
        <v>1300</v>
      </c>
      <c r="E146" s="721">
        <v>1300</v>
      </c>
      <c r="F146" s="753">
        <v>43790</v>
      </c>
      <c r="G146" s="753">
        <v>47443</v>
      </c>
      <c r="H146" s="723">
        <v>10</v>
      </c>
      <c r="I146" s="724" t="s">
        <v>167</v>
      </c>
      <c r="J146" s="755">
        <v>7.7999999999999996E-3</v>
      </c>
      <c r="K146" s="756">
        <v>6.2</v>
      </c>
    </row>
    <row r="147" spans="2:11" s="716" customFormat="1" x14ac:dyDescent="0.45">
      <c r="B147" s="856"/>
      <c r="C147" s="671" t="s">
        <v>171</v>
      </c>
      <c r="D147" s="677">
        <v>1300</v>
      </c>
      <c r="E147" s="867">
        <v>3100</v>
      </c>
      <c r="F147" s="869">
        <v>43790</v>
      </c>
      <c r="G147" s="869">
        <v>47259</v>
      </c>
      <c r="H147" s="870">
        <v>9.5</v>
      </c>
      <c r="I147" s="880" t="s">
        <v>186</v>
      </c>
      <c r="J147" s="881">
        <v>7.1875000000000003E-3</v>
      </c>
      <c r="K147" s="878">
        <v>5.7</v>
      </c>
    </row>
    <row r="148" spans="2:11" s="716" customFormat="1" x14ac:dyDescent="0.45">
      <c r="B148" s="856"/>
      <c r="C148" s="672" t="s">
        <v>177</v>
      </c>
      <c r="D148" s="679">
        <v>900</v>
      </c>
      <c r="E148" s="879"/>
      <c r="F148" s="869"/>
      <c r="G148" s="869"/>
      <c r="H148" s="870">
        <v>0</v>
      </c>
      <c r="I148" s="880"/>
      <c r="J148" s="881"/>
      <c r="K148" s="878" t="e">
        <v>#NUM!</v>
      </c>
    </row>
    <row r="149" spans="2:11" s="716" customFormat="1" x14ac:dyDescent="0.45">
      <c r="B149" s="856"/>
      <c r="C149" s="670" t="s">
        <v>182</v>
      </c>
      <c r="D149" s="676">
        <v>900</v>
      </c>
      <c r="E149" s="868"/>
      <c r="F149" s="869"/>
      <c r="G149" s="869"/>
      <c r="H149" s="870">
        <v>0</v>
      </c>
      <c r="I149" s="880"/>
      <c r="J149" s="881"/>
      <c r="K149" s="878" t="e">
        <v>#NUM!</v>
      </c>
    </row>
    <row r="150" spans="2:11" s="716" customFormat="1" x14ac:dyDescent="0.45">
      <c r="B150" s="856"/>
      <c r="C150" s="752" t="s">
        <v>192</v>
      </c>
      <c r="D150" s="720">
        <v>2000</v>
      </c>
      <c r="E150" s="721">
        <v>2000</v>
      </c>
      <c r="F150" s="753">
        <v>43790</v>
      </c>
      <c r="G150" s="753">
        <v>46163</v>
      </c>
      <c r="H150" s="723">
        <v>6.5</v>
      </c>
      <c r="I150" s="724" t="s">
        <v>216</v>
      </c>
      <c r="J150" s="755">
        <v>4.4130000000000003E-3</v>
      </c>
      <c r="K150" s="756">
        <v>2.7</v>
      </c>
    </row>
    <row r="151" spans="2:11" s="716" customFormat="1" x14ac:dyDescent="0.45">
      <c r="B151" s="856"/>
      <c r="C151" s="663" t="s">
        <v>209</v>
      </c>
      <c r="D151" s="678">
        <v>2000</v>
      </c>
      <c r="E151" s="661">
        <v>2000</v>
      </c>
      <c r="F151" s="680">
        <v>43790</v>
      </c>
      <c r="G151" s="680">
        <v>45433</v>
      </c>
      <c r="H151" s="683">
        <v>4.5</v>
      </c>
      <c r="I151" s="702" t="s">
        <v>205</v>
      </c>
      <c r="J151" s="681">
        <v>3.3E-3</v>
      </c>
      <c r="K151" s="684">
        <v>0.7</v>
      </c>
    </row>
    <row r="152" spans="2:11" s="716" customFormat="1" x14ac:dyDescent="0.45">
      <c r="B152" s="856"/>
      <c r="C152" s="757" t="s">
        <v>179</v>
      </c>
      <c r="D152" s="758">
        <v>500</v>
      </c>
      <c r="E152" s="859">
        <v>900</v>
      </c>
      <c r="F152" s="862">
        <v>43790</v>
      </c>
      <c r="G152" s="862">
        <v>45251</v>
      </c>
      <c r="H152" s="863">
        <v>4</v>
      </c>
      <c r="I152" s="875" t="s">
        <v>205</v>
      </c>
      <c r="J152" s="877">
        <v>3.2000000000000002E-3</v>
      </c>
      <c r="K152" s="866">
        <v>0.2</v>
      </c>
    </row>
    <row r="153" spans="2:11" s="716" customFormat="1" x14ac:dyDescent="0.45">
      <c r="B153" s="856"/>
      <c r="C153" s="759" t="s">
        <v>169</v>
      </c>
      <c r="D153" s="760">
        <v>400</v>
      </c>
      <c r="E153" s="861">
        <v>0</v>
      </c>
      <c r="F153" s="862"/>
      <c r="G153" s="862"/>
      <c r="H153" s="863">
        <v>0</v>
      </c>
      <c r="I153" s="876"/>
      <c r="J153" s="877"/>
      <c r="K153" s="866" t="e">
        <v>#NUM!</v>
      </c>
    </row>
    <row r="154" spans="2:11" s="716" customFormat="1" x14ac:dyDescent="0.45">
      <c r="B154" s="856"/>
      <c r="C154" s="664" t="s">
        <v>56</v>
      </c>
      <c r="D154" s="678">
        <v>5900</v>
      </c>
      <c r="E154" s="661">
        <v>5900</v>
      </c>
      <c r="F154" s="701">
        <v>43819</v>
      </c>
      <c r="G154" s="701">
        <v>46741</v>
      </c>
      <c r="H154" s="683">
        <v>8</v>
      </c>
      <c r="I154" s="703" t="s">
        <v>139</v>
      </c>
      <c r="J154" s="705">
        <v>3.1000000000000003E-3</v>
      </c>
      <c r="K154" s="715">
        <v>4.3</v>
      </c>
    </row>
    <row r="155" spans="2:11" s="716" customFormat="1" x14ac:dyDescent="0.45">
      <c r="B155" s="856"/>
      <c r="C155" s="719" t="s">
        <v>140</v>
      </c>
      <c r="D155" s="720">
        <v>2100</v>
      </c>
      <c r="E155" s="721">
        <v>2100</v>
      </c>
      <c r="F155" s="722">
        <v>43819</v>
      </c>
      <c r="G155" s="722">
        <v>46741</v>
      </c>
      <c r="H155" s="723">
        <v>8</v>
      </c>
      <c r="I155" s="727" t="s">
        <v>139</v>
      </c>
      <c r="J155" s="725">
        <v>3.8913000000000003E-3</v>
      </c>
      <c r="K155" s="726">
        <v>4.3</v>
      </c>
    </row>
    <row r="156" spans="2:11" s="716" customFormat="1" x14ac:dyDescent="0.45">
      <c r="B156" s="856"/>
      <c r="C156" s="663" t="s">
        <v>193</v>
      </c>
      <c r="D156" s="678">
        <v>1600</v>
      </c>
      <c r="E156" s="661">
        <v>1600</v>
      </c>
      <c r="F156" s="680">
        <v>43861</v>
      </c>
      <c r="G156" s="680">
        <v>47149</v>
      </c>
      <c r="H156" s="683">
        <v>9</v>
      </c>
      <c r="I156" s="702" t="s">
        <v>216</v>
      </c>
      <c r="J156" s="681">
        <v>6.045E-3</v>
      </c>
      <c r="K156" s="684">
        <v>5.4</v>
      </c>
    </row>
    <row r="157" spans="2:11" s="716" customFormat="1" x14ac:dyDescent="0.45">
      <c r="B157" s="856"/>
      <c r="C157" s="757" t="s">
        <v>177</v>
      </c>
      <c r="D157" s="758">
        <v>1500</v>
      </c>
      <c r="E157" s="859">
        <v>2600</v>
      </c>
      <c r="F157" s="862">
        <v>43861</v>
      </c>
      <c r="G157" s="862">
        <v>46599</v>
      </c>
      <c r="H157" s="863">
        <v>7.5</v>
      </c>
      <c r="I157" s="875" t="s">
        <v>186</v>
      </c>
      <c r="J157" s="877">
        <v>5.8875000000000004E-3</v>
      </c>
      <c r="K157" s="866">
        <v>3.9</v>
      </c>
    </row>
    <row r="158" spans="2:11" s="716" customFormat="1" x14ac:dyDescent="0.45">
      <c r="B158" s="856"/>
      <c r="C158" s="759" t="s">
        <v>190</v>
      </c>
      <c r="D158" s="760">
        <v>1100</v>
      </c>
      <c r="E158" s="861">
        <v>0</v>
      </c>
      <c r="F158" s="862"/>
      <c r="G158" s="862"/>
      <c r="H158" s="863">
        <v>0</v>
      </c>
      <c r="I158" s="876"/>
      <c r="J158" s="877"/>
      <c r="K158" s="866" t="e">
        <v>#NUM!</v>
      </c>
    </row>
    <row r="159" spans="2:11" s="716" customFormat="1" x14ac:dyDescent="0.45">
      <c r="B159" s="856"/>
      <c r="C159" s="663" t="s">
        <v>184</v>
      </c>
      <c r="D159" s="678">
        <v>1500</v>
      </c>
      <c r="E159" s="661">
        <v>1500</v>
      </c>
      <c r="F159" s="680">
        <v>43861</v>
      </c>
      <c r="G159" s="680">
        <v>46418</v>
      </c>
      <c r="H159" s="683">
        <v>7</v>
      </c>
      <c r="I159" s="702" t="s">
        <v>216</v>
      </c>
      <c r="J159" s="681">
        <v>4.7369999999999999E-3</v>
      </c>
      <c r="K159" s="684">
        <v>3.4</v>
      </c>
    </row>
    <row r="160" spans="2:11" s="716" customFormat="1" x14ac:dyDescent="0.45">
      <c r="B160" s="856"/>
      <c r="C160" s="752" t="s">
        <v>196</v>
      </c>
      <c r="D160" s="720">
        <v>750</v>
      </c>
      <c r="E160" s="721">
        <v>750</v>
      </c>
      <c r="F160" s="753">
        <v>43861</v>
      </c>
      <c r="G160" s="753">
        <v>46234</v>
      </c>
      <c r="H160" s="723">
        <v>6.5</v>
      </c>
      <c r="I160" s="724" t="s">
        <v>186</v>
      </c>
      <c r="J160" s="755">
        <v>5.2375E-3</v>
      </c>
      <c r="K160" s="756">
        <v>2.9</v>
      </c>
    </row>
    <row r="161" spans="2:11" s="716" customFormat="1" x14ac:dyDescent="0.45">
      <c r="B161" s="856"/>
      <c r="C161" s="671" t="s">
        <v>184</v>
      </c>
      <c r="D161" s="677">
        <v>1100</v>
      </c>
      <c r="E161" s="867">
        <v>2100</v>
      </c>
      <c r="F161" s="869">
        <v>43861</v>
      </c>
      <c r="G161" s="869">
        <v>45504</v>
      </c>
      <c r="H161" s="870">
        <v>4.5</v>
      </c>
      <c r="I161" s="871" t="s">
        <v>205</v>
      </c>
      <c r="J161" s="873">
        <v>3.3E-3</v>
      </c>
      <c r="K161" s="874">
        <v>0.9</v>
      </c>
    </row>
    <row r="162" spans="2:11" s="716" customFormat="1" x14ac:dyDescent="0.45">
      <c r="B162" s="856"/>
      <c r="C162" s="670" t="s">
        <v>193</v>
      </c>
      <c r="D162" s="676">
        <v>1000</v>
      </c>
      <c r="E162" s="868">
        <v>0</v>
      </c>
      <c r="F162" s="869"/>
      <c r="G162" s="869"/>
      <c r="H162" s="870">
        <v>0</v>
      </c>
      <c r="I162" s="872"/>
      <c r="J162" s="873"/>
      <c r="K162" s="874" t="e">
        <v>#NUM!</v>
      </c>
    </row>
    <row r="163" spans="2:11" s="716" customFormat="1" x14ac:dyDescent="0.45">
      <c r="B163" s="856"/>
      <c r="C163" s="719" t="s">
        <v>56</v>
      </c>
      <c r="D163" s="720">
        <v>9600</v>
      </c>
      <c r="E163" s="721">
        <v>9600</v>
      </c>
      <c r="F163" s="722">
        <v>43909</v>
      </c>
      <c r="G163" s="722">
        <v>47561</v>
      </c>
      <c r="H163" s="723">
        <v>10</v>
      </c>
      <c r="I163" s="727" t="s">
        <v>139</v>
      </c>
      <c r="J163" s="725">
        <v>3.8E-3</v>
      </c>
      <c r="K163" s="726">
        <v>6.6</v>
      </c>
    </row>
    <row r="164" spans="2:11" s="716" customFormat="1" x14ac:dyDescent="0.45">
      <c r="B164" s="856"/>
      <c r="C164" s="664" t="s">
        <v>140</v>
      </c>
      <c r="D164" s="678">
        <v>3400</v>
      </c>
      <c r="E164" s="661">
        <v>3400</v>
      </c>
      <c r="F164" s="701">
        <v>43909</v>
      </c>
      <c r="G164" s="701">
        <v>47015</v>
      </c>
      <c r="H164" s="683">
        <v>8.5</v>
      </c>
      <c r="I164" s="703" t="s">
        <v>139</v>
      </c>
      <c r="J164" s="705">
        <v>3.5595999999999996E-3</v>
      </c>
      <c r="K164" s="715">
        <v>5.0999999999999996</v>
      </c>
    </row>
    <row r="165" spans="2:11" s="716" customFormat="1" x14ac:dyDescent="0.45">
      <c r="B165" s="856"/>
      <c r="C165" s="719" t="s">
        <v>56</v>
      </c>
      <c r="D165" s="720">
        <v>3300</v>
      </c>
      <c r="E165" s="721">
        <v>3300</v>
      </c>
      <c r="F165" s="722">
        <v>43923</v>
      </c>
      <c r="G165" s="722">
        <v>47575</v>
      </c>
      <c r="H165" s="723">
        <v>10</v>
      </c>
      <c r="I165" s="727" t="s">
        <v>139</v>
      </c>
      <c r="J165" s="725">
        <v>4.3E-3</v>
      </c>
      <c r="K165" s="726">
        <v>6.6</v>
      </c>
    </row>
    <row r="166" spans="2:11" s="716" customFormat="1" x14ac:dyDescent="0.45">
      <c r="B166" s="856"/>
      <c r="C166" s="664" t="s">
        <v>140</v>
      </c>
      <c r="D166" s="678">
        <v>1200</v>
      </c>
      <c r="E166" s="661">
        <v>1200</v>
      </c>
      <c r="F166" s="701">
        <v>43923</v>
      </c>
      <c r="G166" s="701">
        <v>46843</v>
      </c>
      <c r="H166" s="683">
        <v>8</v>
      </c>
      <c r="I166" s="703" t="s">
        <v>139</v>
      </c>
      <c r="J166" s="705">
        <v>3.5929E-3</v>
      </c>
      <c r="K166" s="715">
        <v>4.5999999999999996</v>
      </c>
    </row>
    <row r="167" spans="2:11" s="716" customFormat="1" x14ac:dyDescent="0.45">
      <c r="B167" s="856"/>
      <c r="C167" s="752" t="s">
        <v>172</v>
      </c>
      <c r="D167" s="720">
        <v>3000</v>
      </c>
      <c r="E167" s="721">
        <v>3000</v>
      </c>
      <c r="F167" s="722">
        <v>43923</v>
      </c>
      <c r="G167" s="753">
        <v>46843</v>
      </c>
      <c r="H167" s="723">
        <v>8</v>
      </c>
      <c r="I167" s="754" t="s">
        <v>167</v>
      </c>
      <c r="J167" s="755">
        <v>3.075E-3</v>
      </c>
      <c r="K167" s="756">
        <v>4.5999999999999996</v>
      </c>
    </row>
    <row r="168" spans="2:11" s="716" customFormat="1" x14ac:dyDescent="0.45">
      <c r="B168" s="856"/>
      <c r="C168" s="663" t="s">
        <v>181</v>
      </c>
      <c r="D168" s="678">
        <v>1500</v>
      </c>
      <c r="E168" s="661">
        <v>1500</v>
      </c>
      <c r="F168" s="680">
        <v>43928</v>
      </c>
      <c r="G168" s="680">
        <v>47578</v>
      </c>
      <c r="H168" s="683">
        <v>10</v>
      </c>
      <c r="I168" s="702" t="s">
        <v>167</v>
      </c>
      <c r="J168" s="681">
        <v>3.6900000000000001E-3</v>
      </c>
      <c r="K168" s="684">
        <v>6.6</v>
      </c>
    </row>
    <row r="169" spans="2:11" s="716" customFormat="1" x14ac:dyDescent="0.45">
      <c r="B169" s="856"/>
      <c r="C169" s="752" t="s">
        <v>210</v>
      </c>
      <c r="D169" s="720">
        <v>1000</v>
      </c>
      <c r="E169" s="721">
        <v>1000</v>
      </c>
      <c r="F169" s="753">
        <v>43928</v>
      </c>
      <c r="G169" s="753">
        <v>47578</v>
      </c>
      <c r="H169" s="723">
        <v>10</v>
      </c>
      <c r="I169" s="724" t="s">
        <v>167</v>
      </c>
      <c r="J169" s="755">
        <v>3.6900000000000001E-3</v>
      </c>
      <c r="K169" s="756">
        <v>6.6</v>
      </c>
    </row>
    <row r="170" spans="2:11" s="716" customFormat="1" x14ac:dyDescent="0.45">
      <c r="B170" s="856"/>
      <c r="C170" s="663" t="s">
        <v>171</v>
      </c>
      <c r="D170" s="678">
        <v>4300</v>
      </c>
      <c r="E170" s="661">
        <v>4300</v>
      </c>
      <c r="F170" s="680">
        <v>44043</v>
      </c>
      <c r="G170" s="680">
        <v>47695</v>
      </c>
      <c r="H170" s="683">
        <v>10</v>
      </c>
      <c r="I170" s="702" t="s">
        <v>167</v>
      </c>
      <c r="J170" s="681">
        <v>3.7629999999999999E-3</v>
      </c>
      <c r="K170" s="684">
        <v>6.9</v>
      </c>
    </row>
    <row r="171" spans="2:11" s="716" customFormat="1" x14ac:dyDescent="0.45">
      <c r="B171" s="856"/>
      <c r="C171" s="757" t="s">
        <v>179</v>
      </c>
      <c r="D171" s="758">
        <v>1900</v>
      </c>
      <c r="E171" s="859">
        <v>3350</v>
      </c>
      <c r="F171" s="862">
        <v>44043</v>
      </c>
      <c r="G171" s="862">
        <v>47695</v>
      </c>
      <c r="H171" s="863">
        <v>10</v>
      </c>
      <c r="I171" s="864" t="s">
        <v>186</v>
      </c>
      <c r="J171" s="865">
        <v>7.2629999999999995E-3</v>
      </c>
      <c r="K171" s="858">
        <v>6.9</v>
      </c>
    </row>
    <row r="172" spans="2:11" s="716" customFormat="1" x14ac:dyDescent="0.45">
      <c r="B172" s="856"/>
      <c r="C172" s="762" t="s">
        <v>178</v>
      </c>
      <c r="D172" s="763">
        <v>1050</v>
      </c>
      <c r="E172" s="860"/>
      <c r="F172" s="862"/>
      <c r="G172" s="862"/>
      <c r="H172" s="863">
        <v>0</v>
      </c>
      <c r="I172" s="864"/>
      <c r="J172" s="865"/>
      <c r="K172" s="858" t="e">
        <v>#NUM!</v>
      </c>
    </row>
    <row r="173" spans="2:11" s="716" customFormat="1" x14ac:dyDescent="0.45">
      <c r="B173" s="856"/>
      <c r="C173" s="759" t="s">
        <v>175</v>
      </c>
      <c r="D173" s="760">
        <v>400</v>
      </c>
      <c r="E173" s="861"/>
      <c r="F173" s="862"/>
      <c r="G173" s="862"/>
      <c r="H173" s="863">
        <v>0</v>
      </c>
      <c r="I173" s="864"/>
      <c r="J173" s="865"/>
      <c r="K173" s="858" t="e">
        <v>#NUM!</v>
      </c>
    </row>
    <row r="174" spans="2:11" s="716" customFormat="1" x14ac:dyDescent="0.45">
      <c r="B174" s="856"/>
      <c r="C174" s="663" t="s">
        <v>169</v>
      </c>
      <c r="D174" s="678">
        <v>1100</v>
      </c>
      <c r="E174" s="661">
        <v>1100</v>
      </c>
      <c r="F174" s="680">
        <v>44043</v>
      </c>
      <c r="G174" s="680">
        <v>47695</v>
      </c>
      <c r="H174" s="683">
        <v>10</v>
      </c>
      <c r="I174" s="702" t="s">
        <v>167</v>
      </c>
      <c r="J174" s="681">
        <v>7.3999999999999995E-3</v>
      </c>
      <c r="K174" s="684">
        <v>6.9</v>
      </c>
    </row>
    <row r="175" spans="2:11" s="716" customFormat="1" x14ac:dyDescent="0.45">
      <c r="B175" s="856"/>
      <c r="C175" s="757" t="s">
        <v>173</v>
      </c>
      <c r="D175" s="758">
        <v>2200</v>
      </c>
      <c r="E175" s="859">
        <v>3700</v>
      </c>
      <c r="F175" s="862">
        <v>44043</v>
      </c>
      <c r="G175" s="862">
        <v>47514</v>
      </c>
      <c r="H175" s="863">
        <v>9.5</v>
      </c>
      <c r="I175" s="864" t="s">
        <v>186</v>
      </c>
      <c r="J175" s="865">
        <v>6.9130000000000007E-3</v>
      </c>
      <c r="K175" s="858">
        <v>6.4</v>
      </c>
    </row>
    <row r="176" spans="2:11" s="716" customFormat="1" x14ac:dyDescent="0.45">
      <c r="B176" s="856"/>
      <c r="C176" s="762" t="s">
        <v>179</v>
      </c>
      <c r="D176" s="763">
        <v>1000</v>
      </c>
      <c r="E176" s="860"/>
      <c r="F176" s="862"/>
      <c r="G176" s="862"/>
      <c r="H176" s="863">
        <v>0</v>
      </c>
      <c r="I176" s="864"/>
      <c r="J176" s="865"/>
      <c r="K176" s="858" t="e">
        <v>#NUM!</v>
      </c>
    </row>
    <row r="177" spans="2:13" s="716" customFormat="1" x14ac:dyDescent="0.45">
      <c r="B177" s="856"/>
      <c r="C177" s="759" t="s">
        <v>185</v>
      </c>
      <c r="D177" s="760">
        <v>500</v>
      </c>
      <c r="E177" s="861"/>
      <c r="F177" s="862"/>
      <c r="G177" s="862"/>
      <c r="H177" s="863">
        <v>0</v>
      </c>
      <c r="I177" s="864"/>
      <c r="J177" s="865"/>
      <c r="K177" s="858" t="e">
        <v>#NUM!</v>
      </c>
    </row>
    <row r="178" spans="2:13" s="716" customFormat="1" x14ac:dyDescent="0.45">
      <c r="B178" s="856"/>
      <c r="C178" s="663" t="s">
        <v>169</v>
      </c>
      <c r="D178" s="678">
        <v>700</v>
      </c>
      <c r="E178" s="661">
        <v>700</v>
      </c>
      <c r="F178" s="680">
        <v>44043</v>
      </c>
      <c r="G178" s="680">
        <v>47514</v>
      </c>
      <c r="H178" s="683">
        <v>9.5</v>
      </c>
      <c r="I178" s="702" t="s">
        <v>167</v>
      </c>
      <c r="J178" s="681">
        <v>7.0500000000000007E-3</v>
      </c>
      <c r="K178" s="684">
        <v>6.4</v>
      </c>
      <c r="M178" s="717"/>
    </row>
    <row r="179" spans="2:13" s="716" customFormat="1" x14ac:dyDescent="0.45">
      <c r="B179" s="856"/>
      <c r="C179" s="752" t="s">
        <v>182</v>
      </c>
      <c r="D179" s="720">
        <v>750</v>
      </c>
      <c r="E179" s="721">
        <v>750</v>
      </c>
      <c r="F179" s="753">
        <v>44043</v>
      </c>
      <c r="G179" s="753">
        <v>47330</v>
      </c>
      <c r="H179" s="723">
        <v>9</v>
      </c>
      <c r="I179" s="724" t="s">
        <v>167</v>
      </c>
      <c r="J179" s="755">
        <v>6.5630000000000003E-3</v>
      </c>
      <c r="K179" s="756">
        <v>5.9</v>
      </c>
    </row>
    <row r="180" spans="2:13" s="716" customFormat="1" x14ac:dyDescent="0.45">
      <c r="B180" s="856"/>
      <c r="C180" s="663" t="s">
        <v>192</v>
      </c>
      <c r="D180" s="678">
        <v>1700</v>
      </c>
      <c r="E180" s="661">
        <v>1700</v>
      </c>
      <c r="F180" s="680">
        <v>44043</v>
      </c>
      <c r="G180" s="680">
        <v>46965</v>
      </c>
      <c r="H180" s="683">
        <v>8</v>
      </c>
      <c r="I180" s="702" t="s">
        <v>216</v>
      </c>
      <c r="J180" s="681">
        <v>5.3449999999999999E-3</v>
      </c>
      <c r="K180" s="684">
        <v>4.9000000000000004</v>
      </c>
    </row>
    <row r="181" spans="2:13" s="716" customFormat="1" x14ac:dyDescent="0.45">
      <c r="B181" s="856"/>
      <c r="C181" s="752" t="s">
        <v>211</v>
      </c>
      <c r="D181" s="720">
        <v>800</v>
      </c>
      <c r="E181" s="721">
        <v>800</v>
      </c>
      <c r="F181" s="753">
        <v>44043</v>
      </c>
      <c r="G181" s="753">
        <v>46783</v>
      </c>
      <c r="H181" s="723">
        <v>7.5</v>
      </c>
      <c r="I181" s="724" t="s">
        <v>167</v>
      </c>
      <c r="J181" s="755">
        <v>5.5255E-3</v>
      </c>
      <c r="K181" s="756">
        <v>4.4000000000000004</v>
      </c>
    </row>
    <row r="182" spans="2:13" s="716" customFormat="1" x14ac:dyDescent="0.45">
      <c r="B182" s="856"/>
      <c r="C182" s="663" t="s">
        <v>184</v>
      </c>
      <c r="D182" s="678">
        <v>1700</v>
      </c>
      <c r="E182" s="661">
        <v>1700</v>
      </c>
      <c r="F182" s="680">
        <v>44043</v>
      </c>
      <c r="G182" s="680">
        <v>45869</v>
      </c>
      <c r="H182" s="683">
        <v>5</v>
      </c>
      <c r="I182" s="702" t="s">
        <v>216</v>
      </c>
      <c r="J182" s="681">
        <v>3.8700000000000002E-3</v>
      </c>
      <c r="K182" s="684">
        <v>1.9</v>
      </c>
    </row>
    <row r="183" spans="2:13" s="716" customFormat="1" x14ac:dyDescent="0.45">
      <c r="B183" s="856"/>
      <c r="C183" s="752" t="s">
        <v>212</v>
      </c>
      <c r="D183" s="720">
        <v>500</v>
      </c>
      <c r="E183" s="721">
        <v>500</v>
      </c>
      <c r="F183" s="753">
        <v>44043</v>
      </c>
      <c r="G183" s="753">
        <v>45688</v>
      </c>
      <c r="H183" s="723">
        <v>4.5</v>
      </c>
      <c r="I183" s="724" t="s">
        <v>167</v>
      </c>
      <c r="J183" s="755">
        <v>3.7315E-3</v>
      </c>
      <c r="K183" s="756">
        <v>1.4</v>
      </c>
    </row>
    <row r="184" spans="2:13" s="716" customFormat="1" x14ac:dyDescent="0.45">
      <c r="B184" s="856"/>
      <c r="C184" s="663" t="s">
        <v>56</v>
      </c>
      <c r="D184" s="678">
        <v>4500</v>
      </c>
      <c r="E184" s="661">
        <v>4500</v>
      </c>
      <c r="F184" s="680">
        <v>44092</v>
      </c>
      <c r="G184" s="680">
        <v>47744</v>
      </c>
      <c r="H184" s="683">
        <v>10</v>
      </c>
      <c r="I184" s="702" t="s">
        <v>167</v>
      </c>
      <c r="J184" s="681">
        <v>3.8E-3</v>
      </c>
      <c r="K184" s="684">
        <v>7.1</v>
      </c>
    </row>
    <row r="185" spans="2:13" s="716" customFormat="1" x14ac:dyDescent="0.45">
      <c r="B185" s="856"/>
      <c r="C185" s="752" t="s">
        <v>56</v>
      </c>
      <c r="D185" s="720">
        <v>2900</v>
      </c>
      <c r="E185" s="721">
        <v>2900</v>
      </c>
      <c r="F185" s="753">
        <v>44092</v>
      </c>
      <c r="G185" s="753">
        <v>47193</v>
      </c>
      <c r="H185" s="723">
        <v>8.5</v>
      </c>
      <c r="I185" s="724" t="s">
        <v>167</v>
      </c>
      <c r="J185" s="755">
        <v>2.7499999999999998E-3</v>
      </c>
      <c r="K185" s="756">
        <v>5.5</v>
      </c>
    </row>
    <row r="186" spans="2:13" s="716" customFormat="1" x14ac:dyDescent="0.45">
      <c r="B186" s="856"/>
      <c r="C186" s="663" t="s">
        <v>140</v>
      </c>
      <c r="D186" s="678">
        <v>1000</v>
      </c>
      <c r="E186" s="661">
        <v>1000</v>
      </c>
      <c r="F186" s="680">
        <v>44092</v>
      </c>
      <c r="G186" s="680">
        <v>47011</v>
      </c>
      <c r="H186" s="683">
        <v>8</v>
      </c>
      <c r="I186" s="702" t="s">
        <v>167</v>
      </c>
      <c r="J186" s="681">
        <v>2.6708000000000001E-3</v>
      </c>
      <c r="K186" s="684">
        <v>5</v>
      </c>
    </row>
    <row r="187" spans="2:13" s="716" customFormat="1" x14ac:dyDescent="0.45">
      <c r="B187" s="856"/>
      <c r="C187" s="752" t="s">
        <v>140</v>
      </c>
      <c r="D187" s="720">
        <v>1600</v>
      </c>
      <c r="E187" s="721">
        <v>1600</v>
      </c>
      <c r="F187" s="753">
        <v>44092</v>
      </c>
      <c r="G187" s="753">
        <v>46647</v>
      </c>
      <c r="H187" s="723">
        <v>7</v>
      </c>
      <c r="I187" s="724" t="s">
        <v>167</v>
      </c>
      <c r="J187" s="755">
        <v>2.1949999999999999E-3</v>
      </c>
      <c r="K187" s="756">
        <v>4</v>
      </c>
    </row>
    <row r="188" spans="2:13" s="716" customFormat="1" x14ac:dyDescent="0.45">
      <c r="B188" s="856"/>
      <c r="C188" s="663" t="s">
        <v>172</v>
      </c>
      <c r="D188" s="678">
        <v>2000</v>
      </c>
      <c r="E188" s="661">
        <v>2000</v>
      </c>
      <c r="F188" s="680">
        <v>44104</v>
      </c>
      <c r="G188" s="680">
        <v>47025</v>
      </c>
      <c r="H188" s="683">
        <v>8</v>
      </c>
      <c r="I188" s="702" t="s">
        <v>167</v>
      </c>
      <c r="J188" s="681">
        <v>2.3630000000000001E-3</v>
      </c>
      <c r="K188" s="684">
        <v>5.0999999999999996</v>
      </c>
    </row>
    <row r="189" spans="2:13" s="716" customFormat="1" x14ac:dyDescent="0.45">
      <c r="B189" s="856"/>
      <c r="C189" s="752" t="s">
        <v>140</v>
      </c>
      <c r="D189" s="720">
        <v>2000</v>
      </c>
      <c r="E189" s="721">
        <v>2000</v>
      </c>
      <c r="F189" s="753">
        <v>44104</v>
      </c>
      <c r="G189" s="753">
        <v>46660</v>
      </c>
      <c r="H189" s="723">
        <v>7</v>
      </c>
      <c r="I189" s="724" t="s">
        <v>167</v>
      </c>
      <c r="J189" s="755">
        <v>2.1193000000000002E-3</v>
      </c>
      <c r="K189" s="756">
        <v>4.0999999999999996</v>
      </c>
    </row>
    <row r="190" spans="2:13" s="716" customFormat="1" x14ac:dyDescent="0.45">
      <c r="B190" s="856"/>
      <c r="C190" s="663" t="s">
        <v>56</v>
      </c>
      <c r="D190" s="678">
        <v>2000</v>
      </c>
      <c r="E190" s="661">
        <v>2000</v>
      </c>
      <c r="F190" s="680">
        <v>44104</v>
      </c>
      <c r="G190" s="680">
        <v>47756</v>
      </c>
      <c r="H190" s="683">
        <v>10</v>
      </c>
      <c r="I190" s="702" t="s">
        <v>167</v>
      </c>
      <c r="J190" s="681">
        <v>3.7000000000000002E-3</v>
      </c>
      <c r="K190" s="684">
        <v>7.1</v>
      </c>
    </row>
    <row r="191" spans="2:13" s="716" customFormat="1" x14ac:dyDescent="0.45">
      <c r="B191" s="856"/>
      <c r="C191" s="752" t="s">
        <v>61</v>
      </c>
      <c r="D191" s="720">
        <v>2000</v>
      </c>
      <c r="E191" s="721">
        <v>2000</v>
      </c>
      <c r="F191" s="753">
        <v>44104</v>
      </c>
      <c r="G191" s="753">
        <v>47756</v>
      </c>
      <c r="H191" s="723">
        <v>10</v>
      </c>
      <c r="I191" s="724" t="s">
        <v>167</v>
      </c>
      <c r="J191" s="755">
        <v>3.79E-3</v>
      </c>
      <c r="K191" s="756">
        <v>7.1</v>
      </c>
    </row>
    <row r="192" spans="2:13" s="716" customFormat="1" x14ac:dyDescent="0.45">
      <c r="B192" s="856"/>
      <c r="C192" s="663" t="s">
        <v>43</v>
      </c>
      <c r="D192" s="678">
        <v>1500</v>
      </c>
      <c r="E192" s="661">
        <v>1500</v>
      </c>
      <c r="F192" s="680">
        <v>44104</v>
      </c>
      <c r="G192" s="680">
        <v>47756</v>
      </c>
      <c r="H192" s="683">
        <v>10</v>
      </c>
      <c r="I192" s="702" t="s">
        <v>167</v>
      </c>
      <c r="J192" s="681">
        <v>3.79E-3</v>
      </c>
      <c r="K192" s="684">
        <v>7.1</v>
      </c>
    </row>
    <row r="193" spans="2:11" s="716" customFormat="1" x14ac:dyDescent="0.45">
      <c r="B193" s="856"/>
      <c r="C193" s="752" t="s">
        <v>190</v>
      </c>
      <c r="D193" s="720">
        <v>1500</v>
      </c>
      <c r="E193" s="721">
        <v>1500</v>
      </c>
      <c r="F193" s="753">
        <v>44104</v>
      </c>
      <c r="G193" s="753">
        <v>47756</v>
      </c>
      <c r="H193" s="723">
        <v>10</v>
      </c>
      <c r="I193" s="724" t="s">
        <v>167</v>
      </c>
      <c r="J193" s="755">
        <v>3.79E-3</v>
      </c>
      <c r="K193" s="756">
        <v>7.1</v>
      </c>
    </row>
    <row r="194" spans="2:11" s="716" customFormat="1" x14ac:dyDescent="0.45">
      <c r="B194" s="856"/>
      <c r="C194" s="663" t="s">
        <v>171</v>
      </c>
      <c r="D194" s="678">
        <v>3000</v>
      </c>
      <c r="E194" s="661">
        <v>3000</v>
      </c>
      <c r="F194" s="680">
        <v>44105</v>
      </c>
      <c r="G194" s="680">
        <v>47756</v>
      </c>
      <c r="H194" s="683">
        <v>10</v>
      </c>
      <c r="I194" s="702" t="s">
        <v>167</v>
      </c>
      <c r="J194" s="681">
        <v>3.7799999999999999E-3</v>
      </c>
      <c r="K194" s="684">
        <v>7.1</v>
      </c>
    </row>
    <row r="195" spans="2:11" s="716" customFormat="1" x14ac:dyDescent="0.45">
      <c r="B195" s="856"/>
      <c r="C195" s="752" t="s">
        <v>172</v>
      </c>
      <c r="D195" s="720">
        <v>2000</v>
      </c>
      <c r="E195" s="721">
        <v>2000</v>
      </c>
      <c r="F195" s="753">
        <v>44106</v>
      </c>
      <c r="G195" s="753">
        <v>47025</v>
      </c>
      <c r="H195" s="723">
        <v>8</v>
      </c>
      <c r="I195" s="724" t="s">
        <v>167</v>
      </c>
      <c r="J195" s="755">
        <v>2.3379999999999998E-3</v>
      </c>
      <c r="K195" s="756">
        <v>5.0999999999999996</v>
      </c>
    </row>
    <row r="196" spans="2:11" s="716" customFormat="1" x14ac:dyDescent="0.45">
      <c r="B196" s="856"/>
      <c r="C196" s="663" t="s">
        <v>56</v>
      </c>
      <c r="D196" s="678">
        <v>2250</v>
      </c>
      <c r="E196" s="661">
        <v>2250</v>
      </c>
      <c r="F196" s="680">
        <v>44106</v>
      </c>
      <c r="G196" s="680">
        <v>46660</v>
      </c>
      <c r="H196" s="683">
        <v>7</v>
      </c>
      <c r="I196" s="702" t="s">
        <v>167</v>
      </c>
      <c r="J196" s="681">
        <v>2.0999999999999999E-3</v>
      </c>
      <c r="K196" s="684">
        <v>4.0999999999999996</v>
      </c>
    </row>
    <row r="197" spans="2:11" s="716" customFormat="1" x14ac:dyDescent="0.45">
      <c r="B197" s="856"/>
      <c r="C197" s="752" t="s">
        <v>140</v>
      </c>
      <c r="D197" s="720">
        <v>800</v>
      </c>
      <c r="E197" s="721">
        <v>800</v>
      </c>
      <c r="F197" s="753">
        <v>44106</v>
      </c>
      <c r="G197" s="753">
        <v>46660</v>
      </c>
      <c r="H197" s="723">
        <v>7</v>
      </c>
      <c r="I197" s="724" t="s">
        <v>167</v>
      </c>
      <c r="J197" s="755">
        <v>2.1316E-3</v>
      </c>
      <c r="K197" s="756">
        <v>4.0999999999999996</v>
      </c>
    </row>
    <row r="198" spans="2:11" s="716" customFormat="1" x14ac:dyDescent="0.45">
      <c r="B198" s="856"/>
      <c r="C198" s="663" t="s">
        <v>190</v>
      </c>
      <c r="D198" s="678">
        <v>1500</v>
      </c>
      <c r="E198" s="661">
        <v>1500</v>
      </c>
      <c r="F198" s="680">
        <v>44111</v>
      </c>
      <c r="G198" s="680">
        <v>47756</v>
      </c>
      <c r="H198" s="683">
        <v>10</v>
      </c>
      <c r="I198" s="702" t="s">
        <v>167</v>
      </c>
      <c r="J198" s="681">
        <v>3.8800000000000002E-3</v>
      </c>
      <c r="K198" s="684">
        <v>7.1</v>
      </c>
    </row>
    <row r="199" spans="2:11" s="716" customFormat="1" x14ac:dyDescent="0.45">
      <c r="B199" s="856"/>
      <c r="C199" s="752" t="s">
        <v>56</v>
      </c>
      <c r="D199" s="720">
        <v>2500</v>
      </c>
      <c r="E199" s="721">
        <v>2500</v>
      </c>
      <c r="F199" s="753">
        <v>44277</v>
      </c>
      <c r="G199" s="753">
        <v>47927</v>
      </c>
      <c r="H199" s="723">
        <v>10</v>
      </c>
      <c r="I199" s="724" t="s">
        <v>167</v>
      </c>
      <c r="J199" s="755">
        <v>5.1000000000000004E-3</v>
      </c>
      <c r="K199" s="756">
        <v>7.6</v>
      </c>
    </row>
    <row r="200" spans="2:11" s="716" customFormat="1" x14ac:dyDescent="0.45">
      <c r="B200" s="856"/>
      <c r="C200" s="663" t="s">
        <v>56</v>
      </c>
      <c r="D200" s="678">
        <v>2900</v>
      </c>
      <c r="E200" s="661">
        <v>2900</v>
      </c>
      <c r="F200" s="680">
        <v>44277</v>
      </c>
      <c r="G200" s="680">
        <v>47382</v>
      </c>
      <c r="H200" s="683">
        <v>8.5</v>
      </c>
      <c r="I200" s="702" t="s">
        <v>167</v>
      </c>
      <c r="J200" s="681">
        <v>3.6499999999999996E-3</v>
      </c>
      <c r="K200" s="684">
        <v>6.1</v>
      </c>
    </row>
    <row r="201" spans="2:11" s="716" customFormat="1" x14ac:dyDescent="0.45">
      <c r="B201" s="856"/>
      <c r="C201" s="752" t="s">
        <v>56</v>
      </c>
      <c r="D201" s="720">
        <v>2000</v>
      </c>
      <c r="E201" s="721">
        <v>2000</v>
      </c>
      <c r="F201" s="753">
        <v>44277</v>
      </c>
      <c r="G201" s="753">
        <v>46834</v>
      </c>
      <c r="H201" s="723">
        <v>7</v>
      </c>
      <c r="I201" s="724" t="s">
        <v>167</v>
      </c>
      <c r="J201" s="755">
        <v>2.4499999999999999E-3</v>
      </c>
      <c r="K201" s="756">
        <v>4.5999999999999996</v>
      </c>
    </row>
    <row r="202" spans="2:11" s="716" customFormat="1" x14ac:dyDescent="0.45">
      <c r="B202" s="856"/>
      <c r="C202" s="663" t="s">
        <v>140</v>
      </c>
      <c r="D202" s="678">
        <v>2600</v>
      </c>
      <c r="E202" s="661">
        <v>2600</v>
      </c>
      <c r="F202" s="680">
        <v>44277</v>
      </c>
      <c r="G202" s="680">
        <v>47564</v>
      </c>
      <c r="H202" s="683">
        <v>9</v>
      </c>
      <c r="I202" s="702" t="s">
        <v>167</v>
      </c>
      <c r="J202" s="681">
        <v>4.5865999999999997E-3</v>
      </c>
      <c r="K202" s="684">
        <v>6.6</v>
      </c>
    </row>
    <row r="203" spans="2:11" s="716" customFormat="1" x14ac:dyDescent="0.45">
      <c r="B203" s="856"/>
      <c r="C203" s="752" t="s">
        <v>20</v>
      </c>
      <c r="D203" s="720">
        <v>1500</v>
      </c>
      <c r="E203" s="721">
        <v>1500</v>
      </c>
      <c r="F203" s="753">
        <v>44286</v>
      </c>
      <c r="G203" s="753">
        <v>46812</v>
      </c>
      <c r="H203" s="723">
        <v>6.9</v>
      </c>
      <c r="I203" s="724" t="s">
        <v>167</v>
      </c>
      <c r="J203" s="755">
        <v>2.2300000000000002E-3</v>
      </c>
      <c r="K203" s="756">
        <v>4.5</v>
      </c>
    </row>
    <row r="204" spans="2:11" s="716" customFormat="1" x14ac:dyDescent="0.45">
      <c r="B204" s="856"/>
      <c r="C204" s="663" t="s">
        <v>172</v>
      </c>
      <c r="D204" s="678">
        <v>1500</v>
      </c>
      <c r="E204" s="661">
        <v>1500</v>
      </c>
      <c r="F204" s="680">
        <v>44287</v>
      </c>
      <c r="G204" s="680">
        <v>47207</v>
      </c>
      <c r="H204" s="683">
        <v>8</v>
      </c>
      <c r="I204" s="702" t="s">
        <v>167</v>
      </c>
      <c r="J204" s="681">
        <v>3.1380000000000002E-3</v>
      </c>
      <c r="K204" s="684">
        <v>5.6</v>
      </c>
    </row>
    <row r="205" spans="2:11" s="716" customFormat="1" x14ac:dyDescent="0.45">
      <c r="B205" s="856"/>
      <c r="C205" s="752" t="s">
        <v>172</v>
      </c>
      <c r="D205" s="720">
        <v>1500</v>
      </c>
      <c r="E205" s="721">
        <v>1500</v>
      </c>
      <c r="F205" s="753">
        <v>44287</v>
      </c>
      <c r="G205" s="753">
        <v>47571</v>
      </c>
      <c r="H205" s="723">
        <v>9</v>
      </c>
      <c r="I205" s="724" t="s">
        <v>167</v>
      </c>
      <c r="J205" s="755">
        <v>3.8999999999999998E-3</v>
      </c>
      <c r="K205" s="756">
        <v>6.6</v>
      </c>
    </row>
    <row r="206" spans="2:11" s="716" customFormat="1" x14ac:dyDescent="0.45">
      <c r="B206" s="856"/>
      <c r="C206" s="664" t="s">
        <v>163</v>
      </c>
      <c r="D206" s="678">
        <v>1000</v>
      </c>
      <c r="E206" s="661">
        <v>1000</v>
      </c>
      <c r="F206" s="701">
        <v>44287</v>
      </c>
      <c r="G206" s="701">
        <v>47938</v>
      </c>
      <c r="H206" s="683">
        <v>10</v>
      </c>
      <c r="I206" s="702" t="s">
        <v>167</v>
      </c>
      <c r="J206" s="682">
        <v>4.7000000000000002E-3</v>
      </c>
      <c r="K206" s="715">
        <v>7.6</v>
      </c>
    </row>
    <row r="207" spans="2:11" s="716" customFormat="1" x14ac:dyDescent="0.45">
      <c r="B207" s="856"/>
      <c r="C207" s="752" t="s">
        <v>56</v>
      </c>
      <c r="D207" s="720">
        <v>2200</v>
      </c>
      <c r="E207" s="721">
        <v>2200</v>
      </c>
      <c r="F207" s="753">
        <v>44293</v>
      </c>
      <c r="G207" s="753">
        <v>47756</v>
      </c>
      <c r="H207" s="723">
        <v>9.5</v>
      </c>
      <c r="I207" s="724" t="s">
        <v>167</v>
      </c>
      <c r="J207" s="755">
        <v>4.15E-3</v>
      </c>
      <c r="K207" s="756">
        <v>7.1</v>
      </c>
    </row>
    <row r="208" spans="2:11" s="716" customFormat="1" x14ac:dyDescent="0.45">
      <c r="B208" s="856"/>
      <c r="C208" s="663" t="s">
        <v>140</v>
      </c>
      <c r="D208" s="678">
        <v>800</v>
      </c>
      <c r="E208" s="661">
        <v>800</v>
      </c>
      <c r="F208" s="680">
        <v>44293</v>
      </c>
      <c r="G208" s="680">
        <v>46850</v>
      </c>
      <c r="H208" s="683">
        <v>7</v>
      </c>
      <c r="I208" s="702" t="s">
        <v>167</v>
      </c>
      <c r="J208" s="681">
        <v>2.5877000000000001E-3</v>
      </c>
      <c r="K208" s="684">
        <v>4.5999999999999996</v>
      </c>
    </row>
    <row r="209" spans="2:14" s="716" customFormat="1" x14ac:dyDescent="0.45">
      <c r="B209" s="856"/>
      <c r="C209" s="752" t="s">
        <v>32</v>
      </c>
      <c r="D209" s="720">
        <v>1400</v>
      </c>
      <c r="E209" s="721">
        <v>1400</v>
      </c>
      <c r="F209" s="753">
        <v>44316</v>
      </c>
      <c r="G209" s="753">
        <v>47968</v>
      </c>
      <c r="H209" s="723">
        <v>10</v>
      </c>
      <c r="I209" s="724" t="s">
        <v>167</v>
      </c>
      <c r="J209" s="755">
        <v>4.7400000000000003E-3</v>
      </c>
      <c r="K209" s="756">
        <v>7.7</v>
      </c>
    </row>
    <row r="210" spans="2:14" s="716" customFormat="1" x14ac:dyDescent="0.45">
      <c r="B210" s="856"/>
      <c r="C210" s="663" t="s">
        <v>172</v>
      </c>
      <c r="D210" s="678">
        <v>700</v>
      </c>
      <c r="E210" s="661">
        <v>700</v>
      </c>
      <c r="F210" s="680">
        <v>44316</v>
      </c>
      <c r="G210" s="680">
        <v>47235</v>
      </c>
      <c r="H210" s="683">
        <v>8</v>
      </c>
      <c r="I210" s="702" t="s">
        <v>167</v>
      </c>
      <c r="J210" s="681">
        <v>3.1879999999999999E-3</v>
      </c>
      <c r="K210" s="684">
        <v>5.7</v>
      </c>
    </row>
    <row r="211" spans="2:14" s="716" customFormat="1" x14ac:dyDescent="0.45">
      <c r="B211" s="856"/>
      <c r="C211" s="752" t="s">
        <v>140</v>
      </c>
      <c r="D211" s="720">
        <v>700</v>
      </c>
      <c r="E211" s="721">
        <v>700</v>
      </c>
      <c r="F211" s="753">
        <v>44316</v>
      </c>
      <c r="G211" s="753">
        <v>46871</v>
      </c>
      <c r="H211" s="723">
        <v>7</v>
      </c>
      <c r="I211" s="724" t="s">
        <v>167</v>
      </c>
      <c r="J211" s="755">
        <v>2.3243000000000001E-3</v>
      </c>
      <c r="K211" s="756">
        <v>4.7</v>
      </c>
    </row>
    <row r="212" spans="2:14" s="716" customFormat="1" x14ac:dyDescent="0.45">
      <c r="B212" s="856"/>
      <c r="C212" s="663" t="s">
        <v>172</v>
      </c>
      <c r="D212" s="678">
        <v>950</v>
      </c>
      <c r="E212" s="661">
        <v>950</v>
      </c>
      <c r="F212" s="680">
        <v>44407</v>
      </c>
      <c r="G212" s="680">
        <v>47149</v>
      </c>
      <c r="H212" s="683">
        <v>7.5</v>
      </c>
      <c r="I212" s="702" t="s">
        <v>167</v>
      </c>
      <c r="J212" s="681">
        <v>2.3314999999999998E-3</v>
      </c>
      <c r="K212" s="684">
        <v>5.4</v>
      </c>
    </row>
    <row r="213" spans="2:14" s="716" customFormat="1" x14ac:dyDescent="0.45">
      <c r="B213" s="856"/>
      <c r="C213" s="752" t="s">
        <v>56</v>
      </c>
      <c r="D213" s="720">
        <v>2650</v>
      </c>
      <c r="E213" s="721">
        <v>2650</v>
      </c>
      <c r="F213" s="753">
        <v>44407</v>
      </c>
      <c r="G213" s="753">
        <v>47514</v>
      </c>
      <c r="H213" s="723">
        <v>8.5</v>
      </c>
      <c r="I213" s="724" t="s">
        <v>167</v>
      </c>
      <c r="J213" s="755">
        <v>2.3499999999999997E-3</v>
      </c>
      <c r="K213" s="756">
        <v>6.4</v>
      </c>
    </row>
    <row r="214" spans="2:14" s="716" customFormat="1" x14ac:dyDescent="0.45">
      <c r="B214" s="856"/>
      <c r="C214" s="664" t="s">
        <v>213</v>
      </c>
      <c r="D214" s="678">
        <v>1700</v>
      </c>
      <c r="E214" s="661">
        <v>1700</v>
      </c>
      <c r="F214" s="701">
        <v>44407</v>
      </c>
      <c r="G214" s="701">
        <v>48060</v>
      </c>
      <c r="H214" s="683">
        <v>10</v>
      </c>
      <c r="I214" s="702" t="s">
        <v>167</v>
      </c>
      <c r="J214" s="682">
        <v>3.9399999999999999E-3</v>
      </c>
      <c r="K214" s="715">
        <v>7.9</v>
      </c>
    </row>
    <row r="215" spans="2:14" s="716" customFormat="1" x14ac:dyDescent="0.45">
      <c r="B215" s="856"/>
      <c r="C215" s="752" t="s">
        <v>185</v>
      </c>
      <c r="D215" s="720">
        <v>1300</v>
      </c>
      <c r="E215" s="721">
        <v>1300</v>
      </c>
      <c r="F215" s="753">
        <v>44407</v>
      </c>
      <c r="G215" s="722">
        <v>48060</v>
      </c>
      <c r="H215" s="723">
        <v>10</v>
      </c>
      <c r="I215" s="724" t="s">
        <v>167</v>
      </c>
      <c r="J215" s="755">
        <v>3.5336999999999999E-3</v>
      </c>
      <c r="K215" s="756">
        <v>7.9</v>
      </c>
    </row>
    <row r="216" spans="2:14" s="716" customFormat="1" x14ac:dyDescent="0.45">
      <c r="B216" s="856"/>
      <c r="C216" s="663" t="s">
        <v>61</v>
      </c>
      <c r="D216" s="678">
        <v>900</v>
      </c>
      <c r="E216" s="661">
        <v>900</v>
      </c>
      <c r="F216" s="680">
        <v>44407</v>
      </c>
      <c r="G216" s="680">
        <v>48060</v>
      </c>
      <c r="H216" s="683">
        <v>10</v>
      </c>
      <c r="I216" s="702" t="s">
        <v>167</v>
      </c>
      <c r="J216" s="681">
        <v>3.9399999999999999E-3</v>
      </c>
      <c r="K216" s="684">
        <v>7.9</v>
      </c>
    </row>
    <row r="217" spans="2:14" s="716" customFormat="1" x14ac:dyDescent="0.45">
      <c r="B217" s="856"/>
      <c r="C217" s="752" t="s">
        <v>171</v>
      </c>
      <c r="D217" s="720">
        <v>900</v>
      </c>
      <c r="E217" s="721">
        <v>900</v>
      </c>
      <c r="F217" s="753">
        <v>44407</v>
      </c>
      <c r="G217" s="753">
        <v>48060</v>
      </c>
      <c r="H217" s="723">
        <v>10</v>
      </c>
      <c r="I217" s="724" t="s">
        <v>167</v>
      </c>
      <c r="J217" s="755">
        <v>3.9399999999999999E-3</v>
      </c>
      <c r="K217" s="756">
        <v>7.9</v>
      </c>
    </row>
    <row r="218" spans="2:14" s="716" customFormat="1" x14ac:dyDescent="0.45">
      <c r="B218" s="856"/>
      <c r="C218" s="663" t="s">
        <v>187</v>
      </c>
      <c r="D218" s="678">
        <v>550</v>
      </c>
      <c r="E218" s="661">
        <v>550</v>
      </c>
      <c r="F218" s="680">
        <v>44407</v>
      </c>
      <c r="G218" s="701">
        <v>48060</v>
      </c>
      <c r="H218" s="683">
        <v>10</v>
      </c>
      <c r="I218" s="702" t="s">
        <v>167</v>
      </c>
      <c r="J218" s="681">
        <v>3.9399999999999999E-3</v>
      </c>
      <c r="K218" s="684">
        <v>7.9</v>
      </c>
    </row>
    <row r="219" spans="2:14" s="716" customFormat="1" x14ac:dyDescent="0.45">
      <c r="B219" s="856"/>
      <c r="C219" s="719" t="s">
        <v>20</v>
      </c>
      <c r="D219" s="720">
        <v>3250</v>
      </c>
      <c r="E219" s="721">
        <v>3250</v>
      </c>
      <c r="F219" s="722">
        <v>44470</v>
      </c>
      <c r="G219" s="722">
        <v>47207</v>
      </c>
      <c r="H219" s="723">
        <v>7.5</v>
      </c>
      <c r="I219" s="724" t="s">
        <v>167</v>
      </c>
      <c r="J219" s="725">
        <v>2.075E-3</v>
      </c>
      <c r="K219" s="726">
        <v>5.6</v>
      </c>
      <c r="N219" s="718"/>
    </row>
    <row r="220" spans="2:14" s="716" customFormat="1" x14ac:dyDescent="0.45">
      <c r="B220" s="856"/>
      <c r="C220" s="664" t="s">
        <v>20</v>
      </c>
      <c r="D220" s="678">
        <v>3000</v>
      </c>
      <c r="E220" s="661">
        <v>3000</v>
      </c>
      <c r="F220" s="701">
        <v>44470</v>
      </c>
      <c r="G220" s="701">
        <v>48121</v>
      </c>
      <c r="H220" s="683">
        <v>10</v>
      </c>
      <c r="I220" s="702" t="s">
        <v>167</v>
      </c>
      <c r="J220" s="705">
        <v>4.0000000000000001E-3</v>
      </c>
      <c r="K220" s="715">
        <v>8.1</v>
      </c>
      <c r="N220" s="718"/>
    </row>
    <row r="221" spans="2:14" s="716" customFormat="1" x14ac:dyDescent="0.45">
      <c r="B221" s="856"/>
      <c r="C221" s="719" t="s">
        <v>68</v>
      </c>
      <c r="D221" s="720">
        <v>2250</v>
      </c>
      <c r="E221" s="721">
        <v>2250</v>
      </c>
      <c r="F221" s="722">
        <v>44470</v>
      </c>
      <c r="G221" s="722">
        <v>47028</v>
      </c>
      <c r="H221" s="723">
        <v>7</v>
      </c>
      <c r="I221" s="724" t="s">
        <v>167</v>
      </c>
      <c r="J221" s="725">
        <v>2.2208000000000002E-3</v>
      </c>
      <c r="K221" s="726">
        <v>5.0999999999999996</v>
      </c>
      <c r="N221" s="718"/>
    </row>
    <row r="222" spans="2:14" s="716" customFormat="1" x14ac:dyDescent="0.45">
      <c r="B222" s="856"/>
      <c r="C222" s="664" t="s">
        <v>181</v>
      </c>
      <c r="D222" s="678">
        <v>1500</v>
      </c>
      <c r="E222" s="661">
        <v>1500</v>
      </c>
      <c r="F222" s="701">
        <v>44470</v>
      </c>
      <c r="G222" s="701">
        <v>48121</v>
      </c>
      <c r="H222" s="683">
        <v>10</v>
      </c>
      <c r="I222" s="702" t="s">
        <v>167</v>
      </c>
      <c r="J222" s="705">
        <v>4.7499999999999999E-3</v>
      </c>
      <c r="K222" s="715">
        <v>8.1</v>
      </c>
      <c r="N222" s="718"/>
    </row>
    <row r="223" spans="2:14" s="716" customFormat="1" x14ac:dyDescent="0.45">
      <c r="B223" s="856"/>
      <c r="C223" s="719" t="s">
        <v>176</v>
      </c>
      <c r="D223" s="720">
        <v>1000</v>
      </c>
      <c r="E223" s="721">
        <v>1000</v>
      </c>
      <c r="F223" s="722">
        <v>44476</v>
      </c>
      <c r="G223" s="722">
        <v>48669</v>
      </c>
      <c r="H223" s="723">
        <v>11.5</v>
      </c>
      <c r="I223" s="724" t="s">
        <v>167</v>
      </c>
      <c r="J223" s="725">
        <v>5.0000000000000001E-3</v>
      </c>
      <c r="K223" s="726">
        <v>9.6</v>
      </c>
      <c r="N223" s="718"/>
    </row>
    <row r="224" spans="2:14" s="716" customFormat="1" x14ac:dyDescent="0.45">
      <c r="B224" s="856"/>
      <c r="C224" s="664" t="s">
        <v>177</v>
      </c>
      <c r="D224" s="678">
        <v>1000</v>
      </c>
      <c r="E224" s="661">
        <v>1000</v>
      </c>
      <c r="F224" s="701">
        <v>44476</v>
      </c>
      <c r="G224" s="701">
        <v>48121</v>
      </c>
      <c r="H224" s="683">
        <v>10</v>
      </c>
      <c r="I224" s="702" t="s">
        <v>167</v>
      </c>
      <c r="J224" s="705">
        <v>4.5599999999999998E-3</v>
      </c>
      <c r="K224" s="715">
        <v>8.1</v>
      </c>
      <c r="N224" s="718"/>
    </row>
    <row r="225" spans="2:14" s="716" customFormat="1" x14ac:dyDescent="0.45">
      <c r="B225" s="856"/>
      <c r="C225" s="719" t="s">
        <v>68</v>
      </c>
      <c r="D225" s="720">
        <v>2000</v>
      </c>
      <c r="E225" s="721">
        <v>2000</v>
      </c>
      <c r="F225" s="722">
        <v>44551</v>
      </c>
      <c r="G225" s="722">
        <v>45281</v>
      </c>
      <c r="H225" s="723">
        <v>2</v>
      </c>
      <c r="I225" s="727" t="s">
        <v>205</v>
      </c>
      <c r="J225" s="725">
        <v>1.9455E-3</v>
      </c>
      <c r="K225" s="726">
        <v>0.3</v>
      </c>
      <c r="M225" s="717"/>
      <c r="N225" s="718"/>
    </row>
    <row r="226" spans="2:14" s="716" customFormat="1" x14ac:dyDescent="0.45">
      <c r="B226" s="856"/>
      <c r="C226" s="664" t="s">
        <v>32</v>
      </c>
      <c r="D226" s="678">
        <v>1500</v>
      </c>
      <c r="E226" s="661">
        <v>1500</v>
      </c>
      <c r="F226" s="701">
        <v>44592</v>
      </c>
      <c r="G226" s="701">
        <v>48243</v>
      </c>
      <c r="H226" s="683">
        <v>10</v>
      </c>
      <c r="I226" s="702" t="s">
        <v>167</v>
      </c>
      <c r="J226" s="705">
        <v>5.5700000000000003E-3</v>
      </c>
      <c r="K226" s="715">
        <v>8.4</v>
      </c>
      <c r="M226" s="717"/>
      <c r="N226" s="718"/>
    </row>
    <row r="227" spans="2:14" s="716" customFormat="1" x14ac:dyDescent="0.45">
      <c r="B227" s="856"/>
      <c r="C227" s="719" t="s">
        <v>20</v>
      </c>
      <c r="D227" s="720">
        <v>1000</v>
      </c>
      <c r="E227" s="721">
        <v>1000</v>
      </c>
      <c r="F227" s="722">
        <v>44592</v>
      </c>
      <c r="G227" s="722">
        <v>47149</v>
      </c>
      <c r="H227" s="723">
        <v>7</v>
      </c>
      <c r="I227" s="724" t="s">
        <v>167</v>
      </c>
      <c r="J227" s="725">
        <v>2.7499999999999998E-3</v>
      </c>
      <c r="K227" s="726">
        <v>5.4</v>
      </c>
      <c r="M227" s="717"/>
      <c r="N227" s="718"/>
    </row>
    <row r="228" spans="2:14" s="716" customFormat="1" x14ac:dyDescent="0.45">
      <c r="B228" s="856"/>
      <c r="C228" s="664" t="s">
        <v>68</v>
      </c>
      <c r="D228" s="678">
        <v>1000</v>
      </c>
      <c r="E228" s="661">
        <v>1000</v>
      </c>
      <c r="F228" s="701">
        <v>44592</v>
      </c>
      <c r="G228" s="701">
        <v>47149</v>
      </c>
      <c r="H228" s="683">
        <v>7</v>
      </c>
      <c r="I228" s="702" t="s">
        <v>167</v>
      </c>
      <c r="J228" s="705">
        <v>3.1124999999999998E-3</v>
      </c>
      <c r="K228" s="715">
        <v>5.4</v>
      </c>
      <c r="M228" s="717"/>
      <c r="N228" s="718"/>
    </row>
    <row r="229" spans="2:14" s="716" customFormat="1" x14ac:dyDescent="0.45">
      <c r="B229" s="856"/>
      <c r="C229" s="719" t="s">
        <v>34</v>
      </c>
      <c r="D229" s="720">
        <v>5500</v>
      </c>
      <c r="E229" s="721">
        <v>5500</v>
      </c>
      <c r="F229" s="722">
        <v>44620</v>
      </c>
      <c r="G229" s="722">
        <v>47542</v>
      </c>
      <c r="H229" s="723">
        <v>8</v>
      </c>
      <c r="I229" s="724" t="s">
        <v>167</v>
      </c>
      <c r="J229" s="725">
        <v>4.6674999999999998E-3</v>
      </c>
      <c r="K229" s="726">
        <v>6.5</v>
      </c>
      <c r="M229" s="717"/>
      <c r="N229" s="718"/>
    </row>
    <row r="230" spans="2:14" s="716" customFormat="1" x14ac:dyDescent="0.45">
      <c r="B230" s="856"/>
      <c r="C230" s="664" t="s">
        <v>20</v>
      </c>
      <c r="D230" s="678">
        <v>3000</v>
      </c>
      <c r="E230" s="661">
        <v>3000</v>
      </c>
      <c r="F230" s="701">
        <v>44620</v>
      </c>
      <c r="G230" s="701">
        <v>48271</v>
      </c>
      <c r="H230" s="683">
        <v>10</v>
      </c>
      <c r="I230" s="702" t="s">
        <v>167</v>
      </c>
      <c r="J230" s="705">
        <v>5.1999999999999998E-3</v>
      </c>
      <c r="K230" s="715">
        <v>8.5</v>
      </c>
      <c r="M230" s="717"/>
      <c r="N230" s="718"/>
    </row>
    <row r="231" spans="2:14" s="716" customFormat="1" x14ac:dyDescent="0.45">
      <c r="B231" s="856"/>
      <c r="C231" s="719" t="s">
        <v>20</v>
      </c>
      <c r="D231" s="720">
        <v>2500</v>
      </c>
      <c r="E231" s="721">
        <v>2500</v>
      </c>
      <c r="F231" s="722">
        <v>44620</v>
      </c>
      <c r="G231" s="722">
        <v>45351</v>
      </c>
      <c r="H231" s="723">
        <v>2</v>
      </c>
      <c r="I231" s="727" t="s">
        <v>205</v>
      </c>
      <c r="J231" s="725">
        <v>1.9455E-3</v>
      </c>
      <c r="K231" s="726">
        <v>0.5</v>
      </c>
      <c r="M231" s="717"/>
      <c r="N231" s="718"/>
    </row>
    <row r="232" spans="2:14" s="716" customFormat="1" x14ac:dyDescent="0.45">
      <c r="B232" s="856"/>
      <c r="C232" s="806" t="s">
        <v>34</v>
      </c>
      <c r="D232" s="807">
        <v>5000</v>
      </c>
      <c r="E232" s="808">
        <v>5000</v>
      </c>
      <c r="F232" s="701">
        <v>44651</v>
      </c>
      <c r="G232" s="809">
        <v>47207</v>
      </c>
      <c r="H232" s="810">
        <v>7</v>
      </c>
      <c r="I232" s="702" t="s">
        <v>167</v>
      </c>
      <c r="J232" s="811">
        <v>5.1925000000000001E-3</v>
      </c>
      <c r="K232" s="810">
        <v>5.6</v>
      </c>
      <c r="M232" s="717"/>
      <c r="N232" s="718"/>
    </row>
    <row r="233" spans="2:14" s="716" customFormat="1" x14ac:dyDescent="0.45">
      <c r="B233" s="856"/>
      <c r="C233" s="778" t="s">
        <v>32</v>
      </c>
      <c r="D233" s="779">
        <v>2000</v>
      </c>
      <c r="E233" s="780">
        <v>2000</v>
      </c>
      <c r="F233" s="722">
        <v>44652</v>
      </c>
      <c r="G233" s="781">
        <v>48305</v>
      </c>
      <c r="H233" s="784">
        <v>10</v>
      </c>
      <c r="I233" s="724" t="s">
        <v>167</v>
      </c>
      <c r="J233" s="783">
        <v>7.4999999999999997E-3</v>
      </c>
      <c r="K233" s="784">
        <v>8.6</v>
      </c>
      <c r="M233" s="717"/>
      <c r="N233" s="718"/>
    </row>
    <row r="234" spans="2:14" s="716" customFormat="1" x14ac:dyDescent="0.45">
      <c r="B234" s="856"/>
      <c r="C234" s="806" t="s">
        <v>33</v>
      </c>
      <c r="D234" s="807">
        <v>2000</v>
      </c>
      <c r="E234" s="808">
        <v>2000</v>
      </c>
      <c r="F234" s="701">
        <v>44700</v>
      </c>
      <c r="G234" s="809">
        <v>48353</v>
      </c>
      <c r="H234" s="810">
        <v>10</v>
      </c>
      <c r="I234" s="702" t="s">
        <v>167</v>
      </c>
      <c r="J234" s="811">
        <v>7.6499999999999997E-3</v>
      </c>
      <c r="K234" s="810">
        <v>8.6999999999999993</v>
      </c>
      <c r="M234" s="717"/>
      <c r="N234" s="718"/>
    </row>
    <row r="235" spans="2:14" s="716" customFormat="1" x14ac:dyDescent="0.45">
      <c r="B235" s="856"/>
      <c r="C235" s="778" t="s">
        <v>34</v>
      </c>
      <c r="D235" s="779">
        <v>1500</v>
      </c>
      <c r="E235" s="780">
        <v>1500</v>
      </c>
      <c r="F235" s="722">
        <v>44700</v>
      </c>
      <c r="G235" s="781">
        <v>47987</v>
      </c>
      <c r="H235" s="784">
        <v>9</v>
      </c>
      <c r="I235" s="724" t="s">
        <v>167</v>
      </c>
      <c r="J235" s="783">
        <v>6.7650000000000002E-3</v>
      </c>
      <c r="K235" s="784">
        <v>7.7</v>
      </c>
      <c r="M235" s="717"/>
      <c r="N235" s="718"/>
    </row>
    <row r="236" spans="2:14" s="716" customFormat="1" x14ac:dyDescent="0.45">
      <c r="B236" s="856"/>
      <c r="C236" s="806" t="s">
        <v>261</v>
      </c>
      <c r="D236" s="807">
        <v>1500</v>
      </c>
      <c r="E236" s="808">
        <v>1500</v>
      </c>
      <c r="F236" s="701">
        <v>44700</v>
      </c>
      <c r="G236" s="809">
        <v>48353</v>
      </c>
      <c r="H236" s="810">
        <v>10</v>
      </c>
      <c r="I236" s="702" t="s">
        <v>167</v>
      </c>
      <c r="J236" s="811">
        <v>7.6499999999999997E-3</v>
      </c>
      <c r="K236" s="810">
        <v>8.6999999999999993</v>
      </c>
      <c r="M236" s="717"/>
      <c r="N236" s="718"/>
    </row>
    <row r="237" spans="2:14" s="716" customFormat="1" x14ac:dyDescent="0.45">
      <c r="B237" s="856"/>
      <c r="C237" s="778" t="s">
        <v>29</v>
      </c>
      <c r="D237" s="779">
        <v>1000</v>
      </c>
      <c r="E237" s="780">
        <v>1000</v>
      </c>
      <c r="F237" s="722">
        <v>44700</v>
      </c>
      <c r="G237" s="781">
        <v>48353</v>
      </c>
      <c r="H237" s="784">
        <v>10</v>
      </c>
      <c r="I237" s="724" t="s">
        <v>167</v>
      </c>
      <c r="J237" s="783">
        <v>7.6499999999999997E-3</v>
      </c>
      <c r="K237" s="784">
        <v>8.6999999999999993</v>
      </c>
      <c r="M237" s="717"/>
      <c r="N237" s="718"/>
    </row>
    <row r="238" spans="2:14" s="716" customFormat="1" x14ac:dyDescent="0.45">
      <c r="B238" s="856"/>
      <c r="C238" s="806" t="s">
        <v>261</v>
      </c>
      <c r="D238" s="807">
        <v>3500</v>
      </c>
      <c r="E238" s="808">
        <v>3500</v>
      </c>
      <c r="F238" s="701">
        <v>44701</v>
      </c>
      <c r="G238" s="809">
        <v>48353</v>
      </c>
      <c r="H238" s="810">
        <v>10</v>
      </c>
      <c r="I238" s="702" t="s">
        <v>167</v>
      </c>
      <c r="J238" s="811">
        <v>7.7200000000000003E-3</v>
      </c>
      <c r="K238" s="810">
        <v>8.6999999999999993</v>
      </c>
      <c r="M238" s="717"/>
      <c r="N238" s="718"/>
    </row>
    <row r="239" spans="2:14" s="716" customFormat="1" x14ac:dyDescent="0.45">
      <c r="B239" s="856"/>
      <c r="C239" s="778" t="s">
        <v>32</v>
      </c>
      <c r="D239" s="779">
        <v>1500</v>
      </c>
      <c r="E239" s="780">
        <v>1500</v>
      </c>
      <c r="F239" s="722">
        <v>44771</v>
      </c>
      <c r="G239" s="781">
        <v>48425</v>
      </c>
      <c r="H239" s="784">
        <v>10</v>
      </c>
      <c r="I239" s="724" t="s">
        <v>167</v>
      </c>
      <c r="J239" s="783">
        <v>7.2199999999999999E-3</v>
      </c>
      <c r="K239" s="784">
        <v>8.9</v>
      </c>
      <c r="M239" s="717"/>
      <c r="N239" s="718"/>
    </row>
    <row r="240" spans="2:14" s="716" customFormat="1" x14ac:dyDescent="0.45">
      <c r="B240" s="856"/>
      <c r="C240" s="806" t="s">
        <v>68</v>
      </c>
      <c r="D240" s="807">
        <v>3370</v>
      </c>
      <c r="E240" s="808">
        <v>3370</v>
      </c>
      <c r="F240" s="701">
        <v>44771</v>
      </c>
      <c r="G240" s="809">
        <v>47330</v>
      </c>
      <c r="H240" s="810">
        <v>7</v>
      </c>
      <c r="I240" s="702" t="s">
        <v>167</v>
      </c>
      <c r="J240" s="811">
        <v>4.8124999999999999E-3</v>
      </c>
      <c r="K240" s="810">
        <v>5.9</v>
      </c>
      <c r="M240" s="717"/>
      <c r="N240" s="718"/>
    </row>
    <row r="241" spans="2:14" s="716" customFormat="1" x14ac:dyDescent="0.45">
      <c r="B241" s="856"/>
      <c r="C241" s="778" t="s">
        <v>239</v>
      </c>
      <c r="D241" s="779">
        <v>650</v>
      </c>
      <c r="E241" s="780">
        <v>650</v>
      </c>
      <c r="F241" s="722">
        <v>44771</v>
      </c>
      <c r="G241" s="781">
        <v>48425</v>
      </c>
      <c r="H241" s="784">
        <v>10</v>
      </c>
      <c r="I241" s="724" t="s">
        <v>167</v>
      </c>
      <c r="J241" s="783">
        <v>7.2199999999999999E-3</v>
      </c>
      <c r="K241" s="784">
        <v>8.9</v>
      </c>
      <c r="M241" s="717"/>
      <c r="N241" s="718"/>
    </row>
    <row r="242" spans="2:14" s="716" customFormat="1" x14ac:dyDescent="0.45">
      <c r="B242" s="856"/>
      <c r="C242" s="806" t="s">
        <v>20</v>
      </c>
      <c r="D242" s="807">
        <v>3150</v>
      </c>
      <c r="E242" s="808">
        <v>3150</v>
      </c>
      <c r="F242" s="701">
        <v>44771</v>
      </c>
      <c r="G242" s="809">
        <v>48425</v>
      </c>
      <c r="H242" s="810">
        <v>10</v>
      </c>
      <c r="I242" s="702" t="s">
        <v>167</v>
      </c>
      <c r="J242" s="811">
        <v>7.1000000000000004E-3</v>
      </c>
      <c r="K242" s="810">
        <v>8.9</v>
      </c>
      <c r="M242" s="717"/>
      <c r="N242" s="718"/>
    </row>
    <row r="243" spans="2:14" s="716" customFormat="1" x14ac:dyDescent="0.45">
      <c r="B243" s="856"/>
      <c r="C243" s="778" t="s">
        <v>241</v>
      </c>
      <c r="D243" s="779">
        <v>400</v>
      </c>
      <c r="E243" s="780">
        <v>400</v>
      </c>
      <c r="F243" s="722">
        <v>44771</v>
      </c>
      <c r="G243" s="781">
        <v>48425</v>
      </c>
      <c r="H243" s="784">
        <v>10</v>
      </c>
      <c r="I243" s="724" t="s">
        <v>167</v>
      </c>
      <c r="J243" s="783">
        <v>7.2199999999999999E-3</v>
      </c>
      <c r="K243" s="784">
        <v>8.9</v>
      </c>
      <c r="M243" s="717"/>
      <c r="N243" s="718"/>
    </row>
    <row r="244" spans="2:14" s="716" customFormat="1" x14ac:dyDescent="0.45">
      <c r="B244" s="856"/>
      <c r="C244" s="806" t="s">
        <v>29</v>
      </c>
      <c r="D244" s="807">
        <v>800</v>
      </c>
      <c r="E244" s="808">
        <v>800</v>
      </c>
      <c r="F244" s="701">
        <v>44771</v>
      </c>
      <c r="G244" s="809">
        <v>48425</v>
      </c>
      <c r="H244" s="810">
        <v>10</v>
      </c>
      <c r="I244" s="702" t="s">
        <v>167</v>
      </c>
      <c r="J244" s="811">
        <v>7.2199999999999999E-3</v>
      </c>
      <c r="K244" s="810">
        <v>8.9</v>
      </c>
      <c r="M244" s="717"/>
      <c r="N244" s="718"/>
    </row>
    <row r="245" spans="2:14" s="716" customFormat="1" x14ac:dyDescent="0.45">
      <c r="B245" s="856"/>
      <c r="C245" s="794" t="s">
        <v>68</v>
      </c>
      <c r="D245" s="795">
        <v>100</v>
      </c>
      <c r="E245" s="837">
        <v>800</v>
      </c>
      <c r="F245" s="840">
        <v>44834</v>
      </c>
      <c r="G245" s="843">
        <v>47389</v>
      </c>
      <c r="H245" s="835">
        <v>7</v>
      </c>
      <c r="I245" s="853" t="s">
        <v>14</v>
      </c>
      <c r="J245" s="850">
        <v>6.7400000000000003E-3</v>
      </c>
      <c r="K245" s="835">
        <v>6.1</v>
      </c>
      <c r="M245" s="717"/>
      <c r="N245" s="718"/>
    </row>
    <row r="246" spans="2:14" s="716" customFormat="1" x14ac:dyDescent="0.45">
      <c r="B246" s="856"/>
      <c r="C246" s="796" t="s">
        <v>244</v>
      </c>
      <c r="D246" s="797">
        <v>700</v>
      </c>
      <c r="E246" s="839"/>
      <c r="F246" s="842"/>
      <c r="G246" s="845"/>
      <c r="H246" s="836"/>
      <c r="I246" s="854"/>
      <c r="J246" s="852"/>
      <c r="K246" s="836"/>
      <c r="M246" s="717"/>
      <c r="N246" s="718"/>
    </row>
    <row r="247" spans="2:14" s="716" customFormat="1" x14ac:dyDescent="0.45">
      <c r="B247" s="856"/>
      <c r="C247" s="806" t="s">
        <v>245</v>
      </c>
      <c r="D247" s="807">
        <v>1000</v>
      </c>
      <c r="E247" s="808">
        <v>1000</v>
      </c>
      <c r="F247" s="701">
        <v>44834</v>
      </c>
      <c r="G247" s="809">
        <v>48487</v>
      </c>
      <c r="H247" s="812">
        <v>10</v>
      </c>
      <c r="I247" s="702" t="s">
        <v>14</v>
      </c>
      <c r="J247" s="811">
        <v>9.5700000000000004E-3</v>
      </c>
      <c r="K247" s="810">
        <v>9.1</v>
      </c>
      <c r="M247" s="717"/>
      <c r="N247" s="718"/>
    </row>
    <row r="248" spans="2:14" s="716" customFormat="1" x14ac:dyDescent="0.45">
      <c r="B248" s="856"/>
      <c r="C248" s="778" t="s">
        <v>176</v>
      </c>
      <c r="D248" s="779">
        <v>1000</v>
      </c>
      <c r="E248" s="780">
        <v>1000</v>
      </c>
      <c r="F248" s="722">
        <v>44834</v>
      </c>
      <c r="G248" s="781">
        <v>48487</v>
      </c>
      <c r="H248" s="784">
        <v>10</v>
      </c>
      <c r="I248" s="724" t="s">
        <v>14</v>
      </c>
      <c r="J248" s="783">
        <v>9.5700000000000004E-3</v>
      </c>
      <c r="K248" s="784">
        <v>9.1</v>
      </c>
      <c r="M248" s="717"/>
      <c r="N248" s="718"/>
    </row>
    <row r="249" spans="2:14" s="716" customFormat="1" x14ac:dyDescent="0.45">
      <c r="B249" s="856"/>
      <c r="C249" s="806" t="s">
        <v>169</v>
      </c>
      <c r="D249" s="807">
        <v>2200</v>
      </c>
      <c r="E249" s="808">
        <v>2200</v>
      </c>
      <c r="F249" s="701">
        <v>44834</v>
      </c>
      <c r="G249" s="809">
        <v>47382</v>
      </c>
      <c r="H249" s="810">
        <v>7</v>
      </c>
      <c r="I249" s="702" t="s">
        <v>14</v>
      </c>
      <c r="J249" s="811">
        <v>6.7999999999999996E-3</v>
      </c>
      <c r="K249" s="810">
        <v>6.1</v>
      </c>
      <c r="M249" s="717"/>
      <c r="N249" s="718"/>
    </row>
    <row r="250" spans="2:14" s="716" customFormat="1" x14ac:dyDescent="0.45">
      <c r="B250" s="856"/>
      <c r="C250" s="778" t="s">
        <v>32</v>
      </c>
      <c r="D250" s="779">
        <v>500</v>
      </c>
      <c r="E250" s="780">
        <v>500</v>
      </c>
      <c r="F250" s="722">
        <v>44841</v>
      </c>
      <c r="G250" s="781">
        <v>48425</v>
      </c>
      <c r="H250" s="784">
        <v>9.8000000000000007</v>
      </c>
      <c r="I250" s="724" t="s">
        <v>14</v>
      </c>
      <c r="J250" s="783">
        <v>8.5400000000000007E-3</v>
      </c>
      <c r="K250" s="784">
        <v>8.9</v>
      </c>
      <c r="M250" s="717"/>
      <c r="N250" s="718"/>
    </row>
    <row r="251" spans="2:14" s="716" customFormat="1" x14ac:dyDescent="0.45">
      <c r="B251" s="856"/>
      <c r="C251" s="806" t="s">
        <v>206</v>
      </c>
      <c r="D251" s="807">
        <v>1000</v>
      </c>
      <c r="E251" s="808">
        <v>1000</v>
      </c>
      <c r="F251" s="701">
        <v>44841</v>
      </c>
      <c r="G251" s="809">
        <v>48425</v>
      </c>
      <c r="H251" s="810">
        <v>9.8000000000000007</v>
      </c>
      <c r="I251" s="702" t="s">
        <v>167</v>
      </c>
      <c r="J251" s="811">
        <v>8.5400000000000007E-3</v>
      </c>
      <c r="K251" s="810">
        <v>8.9</v>
      </c>
      <c r="M251" s="717"/>
      <c r="N251" s="718"/>
    </row>
    <row r="252" spans="2:14" s="716" customFormat="1" x14ac:dyDescent="0.45">
      <c r="B252" s="856"/>
      <c r="C252" s="778" t="s">
        <v>172</v>
      </c>
      <c r="D252" s="779">
        <v>2000</v>
      </c>
      <c r="E252" s="780">
        <v>2000</v>
      </c>
      <c r="F252" s="722">
        <v>44841</v>
      </c>
      <c r="G252" s="781">
        <v>45572</v>
      </c>
      <c r="H252" s="784">
        <v>2</v>
      </c>
      <c r="I252" s="724" t="s">
        <v>205</v>
      </c>
      <c r="J252" s="783">
        <v>1.9954999999999999E-3</v>
      </c>
      <c r="K252" s="784">
        <v>1.1000000000000001</v>
      </c>
      <c r="M252" s="717"/>
      <c r="N252" s="718"/>
    </row>
    <row r="253" spans="2:14" s="716" customFormat="1" x14ac:dyDescent="0.45">
      <c r="B253" s="856"/>
      <c r="C253" s="806" t="s">
        <v>247</v>
      </c>
      <c r="D253" s="807">
        <v>1000</v>
      </c>
      <c r="E253" s="808">
        <v>1000</v>
      </c>
      <c r="F253" s="701">
        <v>44895</v>
      </c>
      <c r="G253" s="809">
        <v>48548</v>
      </c>
      <c r="H253" s="810">
        <v>10</v>
      </c>
      <c r="I253" s="702" t="s">
        <v>14</v>
      </c>
      <c r="J253" s="811">
        <v>8.2500000000000004E-3</v>
      </c>
      <c r="K253" s="810">
        <v>9.3000000000000007</v>
      </c>
      <c r="M253" s="717"/>
      <c r="N253" s="718"/>
    </row>
    <row r="254" spans="2:14" s="716" customFormat="1" x14ac:dyDescent="0.45">
      <c r="B254" s="856"/>
      <c r="C254" s="794" t="s">
        <v>248</v>
      </c>
      <c r="D254" s="795">
        <v>850</v>
      </c>
      <c r="E254" s="837">
        <v>2000</v>
      </c>
      <c r="F254" s="840">
        <v>44895</v>
      </c>
      <c r="G254" s="843">
        <v>47452</v>
      </c>
      <c r="H254" s="835">
        <v>7</v>
      </c>
      <c r="I254" s="847" t="s">
        <v>167</v>
      </c>
      <c r="J254" s="850">
        <v>6.0625000000000002E-3</v>
      </c>
      <c r="K254" s="835">
        <v>6.3</v>
      </c>
      <c r="M254" s="717"/>
      <c r="N254" s="718"/>
    </row>
    <row r="255" spans="2:14" s="716" customFormat="1" x14ac:dyDescent="0.45">
      <c r="B255" s="856"/>
      <c r="C255" s="798" t="s">
        <v>249</v>
      </c>
      <c r="D255" s="799">
        <v>850</v>
      </c>
      <c r="E255" s="838"/>
      <c r="F255" s="841"/>
      <c r="G255" s="844"/>
      <c r="H255" s="846"/>
      <c r="I255" s="848"/>
      <c r="J255" s="851"/>
      <c r="K255" s="846"/>
      <c r="M255" s="717"/>
      <c r="N255" s="718"/>
    </row>
    <row r="256" spans="2:14" s="716" customFormat="1" x14ac:dyDescent="0.45">
      <c r="B256" s="856"/>
      <c r="C256" s="796" t="s">
        <v>250</v>
      </c>
      <c r="D256" s="797">
        <v>300</v>
      </c>
      <c r="E256" s="839"/>
      <c r="F256" s="842"/>
      <c r="G256" s="845"/>
      <c r="H256" s="836"/>
      <c r="I256" s="849"/>
      <c r="J256" s="852"/>
      <c r="K256" s="836"/>
      <c r="L256" s="765"/>
      <c r="M256" s="717"/>
      <c r="N256" s="718"/>
    </row>
    <row r="257" spans="2:14" s="716" customFormat="1" x14ac:dyDescent="0.45">
      <c r="B257" s="856"/>
      <c r="C257" s="806" t="s">
        <v>34</v>
      </c>
      <c r="D257" s="807">
        <v>2900</v>
      </c>
      <c r="E257" s="808">
        <v>2900</v>
      </c>
      <c r="F257" s="701">
        <v>44957</v>
      </c>
      <c r="G257" s="809">
        <v>47879</v>
      </c>
      <c r="H257" s="810">
        <v>8</v>
      </c>
      <c r="I257" s="702" t="s">
        <v>14</v>
      </c>
      <c r="J257" s="811">
        <v>9.9550000000000003E-3</v>
      </c>
      <c r="K257" s="810">
        <v>7.4</v>
      </c>
      <c r="L257" s="765"/>
      <c r="M257" s="717"/>
      <c r="N257" s="718"/>
    </row>
    <row r="258" spans="2:14" s="716" customFormat="1" x14ac:dyDescent="0.45">
      <c r="B258" s="856"/>
      <c r="C258" s="778" t="s">
        <v>20</v>
      </c>
      <c r="D258" s="779">
        <v>3000</v>
      </c>
      <c r="E258" s="780">
        <v>3000</v>
      </c>
      <c r="F258" s="722">
        <v>44960</v>
      </c>
      <c r="G258" s="781">
        <v>48613</v>
      </c>
      <c r="H258" s="784">
        <v>10</v>
      </c>
      <c r="I258" s="724" t="s">
        <v>167</v>
      </c>
      <c r="J258" s="783">
        <v>1.23E-2</v>
      </c>
      <c r="K258" s="784">
        <v>9.4</v>
      </c>
      <c r="L258" s="765"/>
      <c r="M258" s="717"/>
      <c r="N258" s="718"/>
    </row>
    <row r="259" spans="2:14" s="716" customFormat="1" x14ac:dyDescent="0.45">
      <c r="B259" s="856"/>
      <c r="C259" s="806" t="s">
        <v>34</v>
      </c>
      <c r="D259" s="807">
        <v>3200</v>
      </c>
      <c r="E259" s="808">
        <v>3200</v>
      </c>
      <c r="F259" s="701">
        <v>44985</v>
      </c>
      <c r="G259" s="809">
        <v>47542</v>
      </c>
      <c r="H259" s="810">
        <v>7</v>
      </c>
      <c r="I259" s="702" t="s">
        <v>14</v>
      </c>
      <c r="J259" s="811">
        <v>9.0799999999999995E-3</v>
      </c>
      <c r="K259" s="810">
        <v>6.5</v>
      </c>
      <c r="L259" s="765"/>
      <c r="M259" s="717"/>
      <c r="N259" s="718"/>
    </row>
    <row r="260" spans="2:14" s="716" customFormat="1" x14ac:dyDescent="0.45">
      <c r="B260" s="856"/>
      <c r="C260" s="778" t="s">
        <v>34</v>
      </c>
      <c r="D260" s="779">
        <v>5000</v>
      </c>
      <c r="E260" s="780">
        <v>5000</v>
      </c>
      <c r="F260" s="722">
        <v>45016</v>
      </c>
      <c r="G260" s="781">
        <v>47571</v>
      </c>
      <c r="H260" s="784">
        <v>7</v>
      </c>
      <c r="I260" s="724" t="s">
        <v>14</v>
      </c>
      <c r="J260" s="783">
        <v>6.855E-3</v>
      </c>
      <c r="K260" s="784">
        <v>6.6</v>
      </c>
      <c r="L260" s="765"/>
      <c r="M260" s="717"/>
      <c r="N260" s="718"/>
    </row>
    <row r="261" spans="2:14" s="716" customFormat="1" x14ac:dyDescent="0.45">
      <c r="B261" s="856"/>
      <c r="C261" s="806" t="s">
        <v>34</v>
      </c>
      <c r="D261" s="807">
        <v>3000</v>
      </c>
      <c r="E261" s="808">
        <v>3000</v>
      </c>
      <c r="F261" s="701">
        <v>45016</v>
      </c>
      <c r="G261" s="809">
        <v>47938</v>
      </c>
      <c r="H261" s="810">
        <v>8</v>
      </c>
      <c r="I261" s="702" t="s">
        <v>205</v>
      </c>
      <c r="J261" s="811">
        <v>2.6955E-3</v>
      </c>
      <c r="K261" s="810">
        <v>7.6</v>
      </c>
      <c r="L261" s="765"/>
      <c r="M261" s="717"/>
      <c r="N261" s="718"/>
    </row>
    <row r="262" spans="2:14" s="716" customFormat="1" x14ac:dyDescent="0.45">
      <c r="B262" s="856"/>
      <c r="C262" s="778" t="s">
        <v>29</v>
      </c>
      <c r="D262" s="779">
        <v>3000</v>
      </c>
      <c r="E262" s="780">
        <v>3000</v>
      </c>
      <c r="F262" s="722">
        <v>45023</v>
      </c>
      <c r="G262" s="781">
        <v>48669</v>
      </c>
      <c r="H262" s="784">
        <v>10</v>
      </c>
      <c r="I262" s="724" t="s">
        <v>14</v>
      </c>
      <c r="J262" s="783">
        <v>1.0529999999999999E-2</v>
      </c>
      <c r="K262" s="784">
        <v>9.6</v>
      </c>
      <c r="L262" s="765"/>
      <c r="M262" s="717"/>
      <c r="N262" s="718"/>
    </row>
    <row r="263" spans="2:14" s="716" customFormat="1" x14ac:dyDescent="0.45">
      <c r="B263" s="856"/>
      <c r="C263" s="806" t="s">
        <v>169</v>
      </c>
      <c r="D263" s="807">
        <v>4600</v>
      </c>
      <c r="E263" s="808">
        <v>4600</v>
      </c>
      <c r="F263" s="701">
        <v>45023</v>
      </c>
      <c r="G263" s="809">
        <v>47756</v>
      </c>
      <c r="H263" s="810">
        <v>7.5</v>
      </c>
      <c r="I263" s="702" t="s">
        <v>14</v>
      </c>
      <c r="J263" s="811">
        <v>7.6E-3</v>
      </c>
      <c r="K263" s="810">
        <v>7.1</v>
      </c>
      <c r="L263" s="765"/>
      <c r="M263" s="717"/>
      <c r="N263" s="718"/>
    </row>
    <row r="264" spans="2:14" s="716" customFormat="1" x14ac:dyDescent="0.45">
      <c r="B264" s="856"/>
      <c r="C264" s="794" t="s">
        <v>68</v>
      </c>
      <c r="D264" s="779">
        <v>1100</v>
      </c>
      <c r="E264" s="780">
        <v>1100</v>
      </c>
      <c r="F264" s="722">
        <v>45023</v>
      </c>
      <c r="G264" s="781">
        <v>47542</v>
      </c>
      <c r="H264" s="784">
        <v>6.9</v>
      </c>
      <c r="I264" s="724" t="s">
        <v>14</v>
      </c>
      <c r="J264" s="783">
        <v>6.9740999999999996E-3</v>
      </c>
      <c r="K264" s="784">
        <v>6.5</v>
      </c>
      <c r="L264" s="765"/>
      <c r="M264" s="717"/>
      <c r="N264" s="718"/>
    </row>
    <row r="265" spans="2:14" s="716" customFormat="1" x14ac:dyDescent="0.45">
      <c r="B265" s="856"/>
      <c r="C265" s="806" t="s">
        <v>20</v>
      </c>
      <c r="D265" s="807">
        <v>3000</v>
      </c>
      <c r="E265" s="808">
        <v>3000</v>
      </c>
      <c r="F265" s="701">
        <v>45071</v>
      </c>
      <c r="G265" s="809">
        <v>48724</v>
      </c>
      <c r="H265" s="810">
        <v>10</v>
      </c>
      <c r="I265" s="702" t="s">
        <v>14</v>
      </c>
      <c r="J265" s="811">
        <v>9.4999999999999998E-3</v>
      </c>
      <c r="K265" s="810">
        <v>9.6999999999999993</v>
      </c>
      <c r="L265" s="765"/>
      <c r="M265" s="717"/>
      <c r="N265" s="718"/>
    </row>
    <row r="266" spans="2:14" s="716" customFormat="1" x14ac:dyDescent="0.45">
      <c r="B266" s="856"/>
      <c r="C266" s="778" t="s">
        <v>20</v>
      </c>
      <c r="D266" s="779">
        <v>5000</v>
      </c>
      <c r="E266" s="780">
        <v>5000</v>
      </c>
      <c r="F266" s="722">
        <v>45107</v>
      </c>
      <c r="G266" s="781">
        <v>45656</v>
      </c>
      <c r="H266" s="784">
        <v>1.5</v>
      </c>
      <c r="I266" s="724" t="s">
        <v>205</v>
      </c>
      <c r="J266" s="783">
        <v>1.9455E-3</v>
      </c>
      <c r="K266" s="784">
        <v>1.3</v>
      </c>
      <c r="L266" s="765"/>
      <c r="M266" s="717"/>
      <c r="N266" s="718"/>
    </row>
    <row r="267" spans="2:14" s="716" customFormat="1" x14ac:dyDescent="0.45">
      <c r="B267" s="856"/>
      <c r="C267" s="806" t="s">
        <v>32</v>
      </c>
      <c r="D267" s="807">
        <v>1500</v>
      </c>
      <c r="E267" s="808">
        <v>1500</v>
      </c>
      <c r="F267" s="701">
        <v>45138</v>
      </c>
      <c r="G267" s="809">
        <v>48789</v>
      </c>
      <c r="H267" s="810">
        <v>10</v>
      </c>
      <c r="I267" s="702" t="s">
        <v>14</v>
      </c>
      <c r="J267" s="811">
        <v>1.013E-2</v>
      </c>
      <c r="K267" s="810">
        <v>9.9</v>
      </c>
      <c r="L267" s="765"/>
      <c r="M267" s="717"/>
      <c r="N267" s="718"/>
    </row>
    <row r="268" spans="2:14" s="716" customFormat="1" x14ac:dyDescent="0.45">
      <c r="B268" s="856"/>
      <c r="C268" s="778" t="s">
        <v>29</v>
      </c>
      <c r="D268" s="779">
        <v>2000</v>
      </c>
      <c r="E268" s="780">
        <v>2000</v>
      </c>
      <c r="F268" s="722">
        <v>45138</v>
      </c>
      <c r="G268" s="781">
        <v>48789</v>
      </c>
      <c r="H268" s="784">
        <v>10</v>
      </c>
      <c r="I268" s="724" t="s">
        <v>14</v>
      </c>
      <c r="J268" s="783">
        <v>1.013E-2</v>
      </c>
      <c r="K268" s="784">
        <v>9.9</v>
      </c>
      <c r="L268" s="765"/>
      <c r="M268" s="717"/>
      <c r="N268" s="718"/>
    </row>
    <row r="269" spans="2:14" s="716" customFormat="1" x14ac:dyDescent="0.45">
      <c r="B269" s="856"/>
      <c r="C269" s="663" t="s">
        <v>190</v>
      </c>
      <c r="D269" s="807">
        <v>1100</v>
      </c>
      <c r="E269" s="808">
        <v>1100</v>
      </c>
      <c r="F269" s="701">
        <v>45138</v>
      </c>
      <c r="G269" s="809">
        <v>48789</v>
      </c>
      <c r="H269" s="810">
        <v>10</v>
      </c>
      <c r="I269" s="702" t="s">
        <v>14</v>
      </c>
      <c r="J269" s="811">
        <v>1.013E-2</v>
      </c>
      <c r="K269" s="810">
        <v>9.9</v>
      </c>
      <c r="L269" s="765"/>
      <c r="M269" s="717"/>
      <c r="N269" s="718"/>
    </row>
    <row r="270" spans="2:14" s="716" customFormat="1" x14ac:dyDescent="0.45">
      <c r="B270" s="856"/>
      <c r="C270" s="752" t="s">
        <v>187</v>
      </c>
      <c r="D270" s="779">
        <v>800</v>
      </c>
      <c r="E270" s="780">
        <v>800</v>
      </c>
      <c r="F270" s="722">
        <v>45138</v>
      </c>
      <c r="G270" s="781">
        <v>48789</v>
      </c>
      <c r="H270" s="784">
        <v>10</v>
      </c>
      <c r="I270" s="724" t="s">
        <v>14</v>
      </c>
      <c r="J270" s="783">
        <v>1.013E-2</v>
      </c>
      <c r="K270" s="784">
        <v>9.9</v>
      </c>
      <c r="L270" s="765"/>
      <c r="M270" s="717"/>
      <c r="N270" s="718"/>
    </row>
    <row r="271" spans="2:14" s="716" customFormat="1" x14ac:dyDescent="0.45">
      <c r="B271" s="856"/>
      <c r="C271" s="806" t="s">
        <v>34</v>
      </c>
      <c r="D271" s="807">
        <v>2000</v>
      </c>
      <c r="E271" s="808">
        <v>2000</v>
      </c>
      <c r="F271" s="701">
        <v>45138</v>
      </c>
      <c r="G271" s="809">
        <v>48060</v>
      </c>
      <c r="H271" s="810">
        <v>8</v>
      </c>
      <c r="I271" s="702" t="s">
        <v>14</v>
      </c>
      <c r="J271" s="811">
        <v>7.8174999999999998E-3</v>
      </c>
      <c r="K271" s="810">
        <v>7.9</v>
      </c>
      <c r="L271" s="765"/>
      <c r="M271" s="717"/>
      <c r="N271" s="718"/>
    </row>
    <row r="272" spans="2:14" ht="18.600000000000001" thickBot="1" x14ac:dyDescent="0.5">
      <c r="B272" s="857"/>
      <c r="C272" s="788" t="s">
        <v>11</v>
      </c>
      <c r="D272" s="789"/>
      <c r="E272" s="790">
        <v>487145</v>
      </c>
      <c r="F272" s="305"/>
      <c r="G272" s="305"/>
      <c r="H272" s="306"/>
      <c r="I272" s="307"/>
      <c r="J272" s="28"/>
      <c r="K272" s="309"/>
    </row>
    <row r="273" spans="1:11" ht="19.2" thickTop="1" thickBot="1" x14ac:dyDescent="0.5">
      <c r="B273" s="596"/>
      <c r="D273" s="17"/>
      <c r="E273" s="18"/>
      <c r="F273" s="19"/>
      <c r="G273" s="19"/>
      <c r="H273" s="20"/>
      <c r="I273" s="21"/>
      <c r="J273" s="28"/>
      <c r="K273" s="23"/>
    </row>
    <row r="274" spans="1:11" ht="19.2" thickTop="1" thickBot="1" x14ac:dyDescent="0.5">
      <c r="B274" s="822" t="s">
        <v>65</v>
      </c>
      <c r="C274" s="823"/>
      <c r="D274" s="823"/>
      <c r="E274" s="264">
        <v>489145</v>
      </c>
      <c r="F274" s="209"/>
      <c r="G274" s="209"/>
      <c r="H274" s="210"/>
      <c r="I274" s="209"/>
      <c r="J274" s="571"/>
      <c r="K274" s="265">
        <v>4.5</v>
      </c>
    </row>
    <row r="275" spans="1:11" ht="18.600000000000001" thickTop="1" x14ac:dyDescent="0.45"/>
    <row r="276" spans="1:11" s="262" customFormat="1" x14ac:dyDescent="0.45">
      <c r="B276" s="215" t="s">
        <v>266</v>
      </c>
      <c r="C276" s="215"/>
      <c r="D276" s="215"/>
      <c r="E276" s="215"/>
      <c r="F276" s="215"/>
      <c r="G276" s="215"/>
      <c r="H276" s="215"/>
      <c r="I276" s="215"/>
      <c r="J276" s="215"/>
      <c r="K276" s="215"/>
    </row>
    <row r="277" spans="1:11" s="262" customFormat="1" x14ac:dyDescent="0.45">
      <c r="B277" s="215" t="s">
        <v>265</v>
      </c>
      <c r="C277" s="215"/>
      <c r="D277" s="215"/>
      <c r="E277" s="263"/>
      <c r="F277" s="215"/>
      <c r="G277" s="215"/>
      <c r="H277" s="215"/>
      <c r="I277" s="215"/>
      <c r="J277" s="215"/>
      <c r="K277" s="215"/>
    </row>
    <row r="278" spans="1:11" s="262" customFormat="1" x14ac:dyDescent="0.45">
      <c r="B278" s="215" t="s">
        <v>123</v>
      </c>
      <c r="C278" s="215"/>
      <c r="D278" s="215"/>
      <c r="E278" s="215"/>
      <c r="F278" s="215"/>
      <c r="G278" s="215"/>
      <c r="H278" s="215"/>
      <c r="I278" s="215"/>
      <c r="J278" s="215"/>
      <c r="K278" s="215"/>
    </row>
    <row r="283" spans="1:11" s="1" customFormat="1" ht="18.600000000000001" thickBot="1" x14ac:dyDescent="0.5">
      <c r="A283"/>
      <c r="B283" s="824" t="s">
        <v>106</v>
      </c>
      <c r="C283" s="825"/>
      <c r="D283" s="826" t="s">
        <v>95</v>
      </c>
      <c r="E283" s="825"/>
      <c r="F283" s="242" t="s">
        <v>105</v>
      </c>
      <c r="J283" s="215"/>
    </row>
    <row r="284" spans="1:11" s="1" customFormat="1" ht="18.600000000000001" thickTop="1" x14ac:dyDescent="0.45">
      <c r="A284"/>
      <c r="B284" s="827" t="s">
        <v>56</v>
      </c>
      <c r="C284" s="828"/>
      <c r="D284" s="816">
        <v>138371.5</v>
      </c>
      <c r="E284" s="817"/>
      <c r="F284" s="534">
        <f>D284/$D$295</f>
        <v>0.28288442077502579</v>
      </c>
      <c r="J284" s="215"/>
    </row>
    <row r="285" spans="1:11" s="1" customFormat="1" x14ac:dyDescent="0.45">
      <c r="A285"/>
      <c r="B285" s="818" t="s">
        <v>172</v>
      </c>
      <c r="C285" s="819"/>
      <c r="D285" s="820">
        <v>75000</v>
      </c>
      <c r="E285" s="821"/>
      <c r="F285" s="535">
        <f t="shared" ref="F285:F294" si="0">D285/$D$295</f>
        <v>0.1533287675433665</v>
      </c>
      <c r="J285" s="215"/>
    </row>
    <row r="286" spans="1:11" s="1" customFormat="1" x14ac:dyDescent="0.45">
      <c r="A286"/>
      <c r="B286" s="814" t="s">
        <v>173</v>
      </c>
      <c r="C286" s="815"/>
      <c r="D286" s="816">
        <v>57475</v>
      </c>
      <c r="E286" s="817"/>
      <c r="F286" s="536">
        <f t="shared" si="0"/>
        <v>0.11750094552739986</v>
      </c>
      <c r="J286" s="215"/>
    </row>
    <row r="287" spans="1:11" s="1" customFormat="1" x14ac:dyDescent="0.45">
      <c r="A287"/>
      <c r="B287" s="818" t="s">
        <v>68</v>
      </c>
      <c r="C287" s="819"/>
      <c r="D287" s="820">
        <v>54498.5</v>
      </c>
      <c r="E287" s="821"/>
      <c r="F287" s="535">
        <f t="shared" si="0"/>
        <v>0.11141583783949545</v>
      </c>
      <c r="J287" s="215"/>
    </row>
    <row r="288" spans="1:11" s="1" customFormat="1" x14ac:dyDescent="0.45">
      <c r="A288"/>
      <c r="B288" s="814" t="s">
        <v>61</v>
      </c>
      <c r="C288" s="815"/>
      <c r="D288" s="816">
        <v>44000</v>
      </c>
      <c r="E288" s="817"/>
      <c r="F288" s="536">
        <f t="shared" si="0"/>
        <v>8.9952876958775005E-2</v>
      </c>
      <c r="J288" s="215"/>
    </row>
    <row r="289" spans="1:10" s="1" customFormat="1" x14ac:dyDescent="0.45">
      <c r="A289"/>
      <c r="B289" s="818" t="s">
        <v>262</v>
      </c>
      <c r="C289" s="819"/>
      <c r="D289" s="820">
        <v>16000</v>
      </c>
      <c r="E289" s="821"/>
      <c r="F289" s="535">
        <f t="shared" si="0"/>
        <v>3.2710137075918182E-2</v>
      </c>
      <c r="J289" s="215"/>
    </row>
    <row r="290" spans="1:10" s="1" customFormat="1" x14ac:dyDescent="0.45">
      <c r="A290"/>
      <c r="B290" s="814" t="s">
        <v>165</v>
      </c>
      <c r="C290" s="815"/>
      <c r="D290" s="816">
        <v>13700</v>
      </c>
      <c r="E290" s="817"/>
      <c r="F290" s="536">
        <f t="shared" si="0"/>
        <v>2.8008054871254944E-2</v>
      </c>
      <c r="J290" s="215"/>
    </row>
    <row r="291" spans="1:10" s="1" customFormat="1" x14ac:dyDescent="0.45">
      <c r="A291"/>
      <c r="B291" s="818" t="s">
        <v>190</v>
      </c>
      <c r="C291" s="819"/>
      <c r="D291" s="820">
        <v>11700</v>
      </c>
      <c r="E291" s="821"/>
      <c r="F291" s="535">
        <f t="shared" si="0"/>
        <v>2.3919287736765171E-2</v>
      </c>
      <c r="J291" s="215"/>
    </row>
    <row r="292" spans="1:10" s="1" customFormat="1" x14ac:dyDescent="0.45">
      <c r="A292"/>
      <c r="B292" s="814" t="s">
        <v>182</v>
      </c>
      <c r="C292" s="815"/>
      <c r="D292" s="816">
        <v>11550</v>
      </c>
      <c r="E292" s="817"/>
      <c r="F292" s="536">
        <f t="shared" si="0"/>
        <v>2.361263020167844E-2</v>
      </c>
      <c r="J292" s="215"/>
    </row>
    <row r="293" spans="1:10" s="1" customFormat="1" x14ac:dyDescent="0.45">
      <c r="A293"/>
      <c r="B293" s="818" t="s">
        <v>178</v>
      </c>
      <c r="C293" s="819"/>
      <c r="D293" s="820">
        <v>9950</v>
      </c>
      <c r="E293" s="821"/>
      <c r="F293" s="535">
        <f t="shared" si="0"/>
        <v>2.0341616494086622E-2</v>
      </c>
      <c r="J293" s="215"/>
    </row>
    <row r="294" spans="1:10" s="1" customFormat="1" thickBot="1" x14ac:dyDescent="0.5">
      <c r="B294" s="833" t="s">
        <v>166</v>
      </c>
      <c r="C294" s="834"/>
      <c r="D294" s="816">
        <v>56900</v>
      </c>
      <c r="E294" s="817"/>
      <c r="F294" s="537">
        <f t="shared" si="0"/>
        <v>0.11632542497623403</v>
      </c>
      <c r="J294" s="215"/>
    </row>
    <row r="295" spans="1:10" s="1" customFormat="1" ht="18.600000000000001" thickTop="1" thickBot="1" x14ac:dyDescent="0.5">
      <c r="B295" s="829" t="s">
        <v>6</v>
      </c>
      <c r="C295" s="830"/>
      <c r="D295" s="831">
        <v>489145</v>
      </c>
      <c r="E295" s="832"/>
      <c r="F295" s="247">
        <f>D295/$D$295</f>
        <v>1</v>
      </c>
      <c r="J295" s="215"/>
    </row>
    <row r="296" spans="1:10" s="1" customFormat="1" ht="15.6" thickTop="1" x14ac:dyDescent="0.45">
      <c r="J296" s="215"/>
    </row>
    <row r="297" spans="1:10" s="1" customFormat="1" ht="15" x14ac:dyDescent="0.45">
      <c r="B297" s="215"/>
      <c r="J297" s="215"/>
    </row>
  </sheetData>
  <mergeCells count="283">
    <mergeCell ref="J3:J4"/>
    <mergeCell ref="K3:K4"/>
    <mergeCell ref="B9:C9"/>
    <mergeCell ref="D9:E9"/>
    <mergeCell ref="F9:F10"/>
    <mergeCell ref="G9:G10"/>
    <mergeCell ref="H9:H10"/>
    <mergeCell ref="I9:I10"/>
    <mergeCell ref="J9:J10"/>
    <mergeCell ref="B3:C3"/>
    <mergeCell ref="D3:E3"/>
    <mergeCell ref="F3:F4"/>
    <mergeCell ref="G3:G4"/>
    <mergeCell ref="H3:H4"/>
    <mergeCell ref="I3:I4"/>
    <mergeCell ref="B5:B7"/>
    <mergeCell ref="K9:K10"/>
    <mergeCell ref="E15:E16"/>
    <mergeCell ref="F15:F16"/>
    <mergeCell ref="G15:G16"/>
    <mergeCell ref="H15:H16"/>
    <mergeCell ref="I15:I16"/>
    <mergeCell ref="J15:J16"/>
    <mergeCell ref="K15:K16"/>
    <mergeCell ref="K18:K19"/>
    <mergeCell ref="E21:E22"/>
    <mergeCell ref="F21:F22"/>
    <mergeCell ref="G21:G22"/>
    <mergeCell ref="H21:H22"/>
    <mergeCell ref="I21:I22"/>
    <mergeCell ref="J21:J22"/>
    <mergeCell ref="K21:K22"/>
    <mergeCell ref="E18:E19"/>
    <mergeCell ref="F18:F19"/>
    <mergeCell ref="G18:G19"/>
    <mergeCell ref="H18:H19"/>
    <mergeCell ref="I18:I19"/>
    <mergeCell ref="J18:J19"/>
    <mergeCell ref="K24:K25"/>
    <mergeCell ref="E26:E27"/>
    <mergeCell ref="F26:F27"/>
    <mergeCell ref="G26:G27"/>
    <mergeCell ref="H26:H27"/>
    <mergeCell ref="I26:I27"/>
    <mergeCell ref="J26:J27"/>
    <mergeCell ref="K26:K27"/>
    <mergeCell ref="E24:E25"/>
    <mergeCell ref="F24:F25"/>
    <mergeCell ref="G24:G25"/>
    <mergeCell ref="H24:H25"/>
    <mergeCell ref="I24:I25"/>
    <mergeCell ref="J24:J25"/>
    <mergeCell ref="K36:K37"/>
    <mergeCell ref="E46:E47"/>
    <mergeCell ref="F46:F47"/>
    <mergeCell ref="G46:G47"/>
    <mergeCell ref="H46:H47"/>
    <mergeCell ref="I46:I47"/>
    <mergeCell ref="J46:J47"/>
    <mergeCell ref="K46:K47"/>
    <mergeCell ref="E36:E37"/>
    <mergeCell ref="F36:F37"/>
    <mergeCell ref="G36:G37"/>
    <mergeCell ref="H36:H37"/>
    <mergeCell ref="I36:I37"/>
    <mergeCell ref="J36:J37"/>
    <mergeCell ref="K49:K52"/>
    <mergeCell ref="E58:E62"/>
    <mergeCell ref="F58:F62"/>
    <mergeCell ref="G58:G62"/>
    <mergeCell ref="H58:H62"/>
    <mergeCell ref="I58:I62"/>
    <mergeCell ref="J58:J62"/>
    <mergeCell ref="K58:K62"/>
    <mergeCell ref="E49:E52"/>
    <mergeCell ref="F49:F52"/>
    <mergeCell ref="G49:G52"/>
    <mergeCell ref="H49:H52"/>
    <mergeCell ref="I49:I52"/>
    <mergeCell ref="J49:J52"/>
    <mergeCell ref="K67:K68"/>
    <mergeCell ref="E74:E80"/>
    <mergeCell ref="F74:F80"/>
    <mergeCell ref="G74:G80"/>
    <mergeCell ref="H74:H80"/>
    <mergeCell ref="I74:I80"/>
    <mergeCell ref="J74:J80"/>
    <mergeCell ref="K74:K80"/>
    <mergeCell ref="E67:E68"/>
    <mergeCell ref="F67:F68"/>
    <mergeCell ref="G67:G68"/>
    <mergeCell ref="H67:H68"/>
    <mergeCell ref="I67:I68"/>
    <mergeCell ref="J67:J68"/>
    <mergeCell ref="E81:E82"/>
    <mergeCell ref="F81:F82"/>
    <mergeCell ref="G81:G82"/>
    <mergeCell ref="H81:H82"/>
    <mergeCell ref="I81:I82"/>
    <mergeCell ref="J81:J82"/>
    <mergeCell ref="K81:K82"/>
    <mergeCell ref="K83:K85"/>
    <mergeCell ref="E89:E91"/>
    <mergeCell ref="F89:F91"/>
    <mergeCell ref="G89:G91"/>
    <mergeCell ref="H89:H91"/>
    <mergeCell ref="I89:I91"/>
    <mergeCell ref="J89:J91"/>
    <mergeCell ref="K89:K91"/>
    <mergeCell ref="E83:E85"/>
    <mergeCell ref="F83:F85"/>
    <mergeCell ref="G83:G85"/>
    <mergeCell ref="H83:H85"/>
    <mergeCell ref="I83:I85"/>
    <mergeCell ref="J83:J85"/>
    <mergeCell ref="K92:K93"/>
    <mergeCell ref="E94:E95"/>
    <mergeCell ref="F94:F95"/>
    <mergeCell ref="G94:G95"/>
    <mergeCell ref="H94:H95"/>
    <mergeCell ref="I94:I95"/>
    <mergeCell ref="J94:J95"/>
    <mergeCell ref="K94:K95"/>
    <mergeCell ref="E92:E93"/>
    <mergeCell ref="F92:F93"/>
    <mergeCell ref="G92:G93"/>
    <mergeCell ref="H92:H93"/>
    <mergeCell ref="I92:I93"/>
    <mergeCell ref="J92:J93"/>
    <mergeCell ref="K96:K97"/>
    <mergeCell ref="E103:E105"/>
    <mergeCell ref="F103:F105"/>
    <mergeCell ref="G103:G105"/>
    <mergeCell ref="H103:H105"/>
    <mergeCell ref="I103:I105"/>
    <mergeCell ref="J103:J105"/>
    <mergeCell ref="K103:K105"/>
    <mergeCell ref="E96:E97"/>
    <mergeCell ref="F96:F97"/>
    <mergeCell ref="G96:G97"/>
    <mergeCell ref="H96:H97"/>
    <mergeCell ref="I96:I97"/>
    <mergeCell ref="J96:J97"/>
    <mergeCell ref="K106:K107"/>
    <mergeCell ref="E112:E113"/>
    <mergeCell ref="F112:F113"/>
    <mergeCell ref="G112:G113"/>
    <mergeCell ref="H112:H113"/>
    <mergeCell ref="I112:I113"/>
    <mergeCell ref="J112:J113"/>
    <mergeCell ref="K112:K113"/>
    <mergeCell ref="E106:E107"/>
    <mergeCell ref="F106:F107"/>
    <mergeCell ref="G106:G107"/>
    <mergeCell ref="H106:H107"/>
    <mergeCell ref="I106:I107"/>
    <mergeCell ref="J106:J107"/>
    <mergeCell ref="K117:K119"/>
    <mergeCell ref="E122:E123"/>
    <mergeCell ref="F122:F123"/>
    <mergeCell ref="G122:G123"/>
    <mergeCell ref="H122:H123"/>
    <mergeCell ref="I122:I123"/>
    <mergeCell ref="J122:J123"/>
    <mergeCell ref="K122:K123"/>
    <mergeCell ref="E117:E119"/>
    <mergeCell ref="F117:F119"/>
    <mergeCell ref="G117:G119"/>
    <mergeCell ref="H117:H119"/>
    <mergeCell ref="I117:I119"/>
    <mergeCell ref="J117:J119"/>
    <mergeCell ref="K128:K129"/>
    <mergeCell ref="E131:E132"/>
    <mergeCell ref="F131:F132"/>
    <mergeCell ref="G131:G132"/>
    <mergeCell ref="H131:H132"/>
    <mergeCell ref="I131:I132"/>
    <mergeCell ref="J131:J132"/>
    <mergeCell ref="K131:K132"/>
    <mergeCell ref="E128:E129"/>
    <mergeCell ref="F128:F129"/>
    <mergeCell ref="G128:G129"/>
    <mergeCell ref="H128:H129"/>
    <mergeCell ref="I128:I129"/>
    <mergeCell ref="J128:J129"/>
    <mergeCell ref="K134:K135"/>
    <mergeCell ref="E136:E137"/>
    <mergeCell ref="F136:F137"/>
    <mergeCell ref="G136:G137"/>
    <mergeCell ref="H136:H137"/>
    <mergeCell ref="I136:I137"/>
    <mergeCell ref="J136:J137"/>
    <mergeCell ref="K136:K137"/>
    <mergeCell ref="E134:E135"/>
    <mergeCell ref="F134:F135"/>
    <mergeCell ref="G134:G135"/>
    <mergeCell ref="H134:H135"/>
    <mergeCell ref="I134:I135"/>
    <mergeCell ref="J134:J135"/>
    <mergeCell ref="F157:F158"/>
    <mergeCell ref="G157:G158"/>
    <mergeCell ref="H157:H158"/>
    <mergeCell ref="I157:I158"/>
    <mergeCell ref="J157:J158"/>
    <mergeCell ref="K147:K149"/>
    <mergeCell ref="E152:E153"/>
    <mergeCell ref="F152:F153"/>
    <mergeCell ref="G152:G153"/>
    <mergeCell ref="H152:H153"/>
    <mergeCell ref="I152:I153"/>
    <mergeCell ref="J152:J153"/>
    <mergeCell ref="K152:K153"/>
    <mergeCell ref="E147:E149"/>
    <mergeCell ref="F147:F149"/>
    <mergeCell ref="G147:G149"/>
    <mergeCell ref="H147:H149"/>
    <mergeCell ref="I147:I149"/>
    <mergeCell ref="J147:J149"/>
    <mergeCell ref="B11:B272"/>
    <mergeCell ref="K171:K173"/>
    <mergeCell ref="E175:E177"/>
    <mergeCell ref="F175:F177"/>
    <mergeCell ref="G175:G177"/>
    <mergeCell ref="H175:H177"/>
    <mergeCell ref="I175:I177"/>
    <mergeCell ref="J175:J177"/>
    <mergeCell ref="K175:K177"/>
    <mergeCell ref="E171:E173"/>
    <mergeCell ref="F171:F173"/>
    <mergeCell ref="G171:G173"/>
    <mergeCell ref="H171:H173"/>
    <mergeCell ref="I171:I173"/>
    <mergeCell ref="J171:J173"/>
    <mergeCell ref="K157:K158"/>
    <mergeCell ref="E161:E162"/>
    <mergeCell ref="F161:F162"/>
    <mergeCell ref="G161:G162"/>
    <mergeCell ref="H161:H162"/>
    <mergeCell ref="I161:I162"/>
    <mergeCell ref="J161:J162"/>
    <mergeCell ref="K161:K162"/>
    <mergeCell ref="E157:E158"/>
    <mergeCell ref="K245:K246"/>
    <mergeCell ref="E254:E256"/>
    <mergeCell ref="F254:F256"/>
    <mergeCell ref="G254:G256"/>
    <mergeCell ref="H254:H256"/>
    <mergeCell ref="I254:I256"/>
    <mergeCell ref="J254:J256"/>
    <mergeCell ref="K254:K256"/>
    <mergeCell ref="E245:E246"/>
    <mergeCell ref="F245:F246"/>
    <mergeCell ref="G245:G246"/>
    <mergeCell ref="H245:H246"/>
    <mergeCell ref="I245:I246"/>
    <mergeCell ref="J245:J246"/>
    <mergeCell ref="B295:C295"/>
    <mergeCell ref="D295:E295"/>
    <mergeCell ref="B292:C292"/>
    <mergeCell ref="D292:E292"/>
    <mergeCell ref="B293:C293"/>
    <mergeCell ref="D293:E293"/>
    <mergeCell ref="B294:C294"/>
    <mergeCell ref="D294:E294"/>
    <mergeCell ref="B289:C289"/>
    <mergeCell ref="D289:E289"/>
    <mergeCell ref="B290:C290"/>
    <mergeCell ref="D290:E290"/>
    <mergeCell ref="B291:C291"/>
    <mergeCell ref="D291:E291"/>
    <mergeCell ref="B286:C286"/>
    <mergeCell ref="D286:E286"/>
    <mergeCell ref="B287:C287"/>
    <mergeCell ref="D287:E287"/>
    <mergeCell ref="B288:C288"/>
    <mergeCell ref="D288:E288"/>
    <mergeCell ref="B274:D274"/>
    <mergeCell ref="B283:C283"/>
    <mergeCell ref="D283:E283"/>
    <mergeCell ref="B284:C284"/>
    <mergeCell ref="D284:E284"/>
    <mergeCell ref="B285:C285"/>
    <mergeCell ref="D285:E285"/>
  </mergeCells>
  <phoneticPr fontId="2"/>
  <conditionalFormatting sqref="G1:G10">
    <cfRule type="cellIs" dxfId="127" priority="6" operator="between">
      <formula>42825</formula>
      <formula>43023</formula>
    </cfRule>
  </conditionalFormatting>
  <conditionalFormatting sqref="G11:G244 G247:G254 G257:G258 G271">
    <cfRule type="cellIs" dxfId="126" priority="8" operator="between">
      <formula>#REF!</formula>
      <formula>$E$7</formula>
    </cfRule>
  </conditionalFormatting>
  <conditionalFormatting sqref="G245">
    <cfRule type="cellIs" dxfId="125" priority="21" operator="between">
      <formula>#REF!</formula>
      <formula>$E$7</formula>
    </cfRule>
  </conditionalFormatting>
  <conditionalFormatting sqref="G259:G270">
    <cfRule type="cellIs" dxfId="124" priority="3" operator="between">
      <formula>#REF!</formula>
      <formula>$E$7</formula>
    </cfRule>
  </conditionalFormatting>
  <conditionalFormatting sqref="G272:G1048576">
    <cfRule type="cellIs" dxfId="123" priority="20" operator="between">
      <formula>42825</formula>
      <formula>43023</formula>
    </cfRule>
  </conditionalFormatting>
  <conditionalFormatting sqref="H11:H44 H72:H100 H207:H213">
    <cfRule type="cellIs" dxfId="118" priority="18" operator="lessThan">
      <formula>1</formula>
    </cfRule>
  </conditionalFormatting>
  <conditionalFormatting sqref="H46:H69">
    <cfRule type="cellIs" dxfId="117" priority="17" operator="lessThan">
      <formula>1</formula>
    </cfRule>
  </conditionalFormatting>
  <conditionalFormatting sqref="H102:H138">
    <cfRule type="cellIs" dxfId="116" priority="15" operator="lessThan">
      <formula>1</formula>
    </cfRule>
  </conditionalFormatting>
  <conditionalFormatting sqref="H140:H142">
    <cfRule type="cellIs" dxfId="115" priority="19" operator="lessThan">
      <formula>1</formula>
    </cfRule>
  </conditionalFormatting>
  <conditionalFormatting sqref="H144:H205">
    <cfRule type="cellIs" dxfId="114" priority="14" operator="lessThan">
      <formula>1</formula>
    </cfRule>
  </conditionalFormatting>
  <conditionalFormatting sqref="H215:H245">
    <cfRule type="cellIs" dxfId="113" priority="7" operator="lessThan">
      <formula>1</formula>
    </cfRule>
  </conditionalFormatting>
  <conditionalFormatting sqref="H247:H254">
    <cfRule type="cellIs" dxfId="112" priority="10" operator="lessThan">
      <formula>1</formula>
    </cfRule>
  </conditionalFormatting>
  <conditionalFormatting sqref="H257:H271">
    <cfRule type="cellIs" dxfId="111" priority="1" operator="lessThan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" operator="between" id="{17A07B10-3689-49F7-A372-EF3C5FE0667C}">
            <xm:f>#REF!</xm:f>
            <xm:f>'\\Mcubs-share\disk j\ファンド企画部【R】\50_WEB関連\01_ロフトワーク\02_Web Update（決算時更新）\第39期\借入一覧\[月末借入金状況20210831★39期末 【Final】.xlsx]ﾗﾀﾞｰ(年)'!#REF!</xm:f>
            <x14:dxf>
              <fill>
                <patternFill>
                  <bgColor rgb="FF99FF99"/>
                </patternFill>
              </fill>
            </x14:dxf>
          </x14:cfRule>
          <xm:sqref>G11:H230 G257:H258 G271</xm:sqref>
        </x14:conditionalFormatting>
        <x14:conditionalFormatting xmlns:xm="http://schemas.microsoft.com/office/excel/2006/main">
          <x14:cfRule type="cellIs" priority="9" operator="between" id="{E436696E-8998-435D-B181-E81557902A12}">
            <xm:f>#REF!</xm:f>
            <xm:f>'\\Mcubs-share\disk j\ファンド企画部【R】\50_WEB関連\01_ロフトワーク\02_Web Update（決算時更新）\第39期\借入一覧\[月末借入金状況20210831★39期末 【Final】.xlsx]ﾗﾀﾞｰ(年)'!#REF!</xm:f>
            <x14:dxf>
              <fill>
                <patternFill>
                  <bgColor rgb="FF99FF99"/>
                </patternFill>
              </fill>
            </x14:dxf>
          </x14:cfRule>
          <xm:sqref>G244:H244</xm:sqref>
        </x14:conditionalFormatting>
        <x14:conditionalFormatting xmlns:xm="http://schemas.microsoft.com/office/excel/2006/main">
          <x14:cfRule type="cellIs" priority="11" operator="between" id="{FE7A0DAB-A420-4C11-A7B7-1CFF8A330909}">
            <xm:f>#REF!</xm:f>
            <xm:f>'\\Mcubs-share\disk j\ファンド企画部【R】\50_WEB関連\01_ロフトワーク\02_Web Update（決算時更新）\第39期\借入一覧\[月末借入金状況20210831★39期末 【Final】.xlsx]ﾗﾀﾞｰ(年)'!#REF!</xm:f>
            <x14:dxf>
              <fill>
                <patternFill>
                  <bgColor rgb="FF99FF99"/>
                </patternFill>
              </fill>
            </x14:dxf>
          </x14:cfRule>
          <xm:sqref>G247:H254 G231:H243 G245:H245</xm:sqref>
        </x14:conditionalFormatting>
        <x14:conditionalFormatting xmlns:xm="http://schemas.microsoft.com/office/excel/2006/main">
          <x14:cfRule type="cellIs" priority="5" operator="between" id="{27A35EE6-14E1-429B-BE98-9F34F95D5366}">
            <xm:f>#REF!</xm:f>
            <xm:f>'\\Mcubs-share\disk j\ファンド企画部【R】\50_WEB関連\01_ロフトワーク\02_Web Update（決算時更新）\第39期\借入一覧\[月末借入金状況20210831★39期末 【Final】.xlsx]ﾗﾀﾞｰ(年)'!#REF!</xm:f>
            <x14:dxf>
              <fill>
                <patternFill>
                  <bgColor rgb="FF99FF99"/>
                </patternFill>
              </fill>
            </x14:dxf>
          </x14:cfRule>
          <xm:sqref>G259:H259 G260:G270</xm:sqref>
        </x14:conditionalFormatting>
        <x14:conditionalFormatting xmlns:xm="http://schemas.microsoft.com/office/excel/2006/main">
          <x14:cfRule type="cellIs" priority="2" operator="between" id="{C82A2097-AEA8-44EA-A38B-DA4E14F403B3}">
            <xm:f>#REF!</xm:f>
            <xm:f>'\\Mcubs-share\disk j\ファンド企画部【R】\50_WEB関連\01_ロフトワーク\02_Web Update（決算時更新）\第39期\借入一覧\[月末借入金状況20210831★39期末 【Final】.xlsx]ﾗﾀﾞｰ(年)'!#REF!</xm:f>
            <x14:dxf>
              <fill>
                <patternFill>
                  <bgColor rgb="FF99FF99"/>
                </patternFill>
              </fill>
            </x14:dxf>
          </x14:cfRule>
          <xm:sqref>H260:H271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187"/>
  <sheetViews>
    <sheetView showGridLines="0" zoomScaleNormal="100" workbookViewId="0"/>
  </sheetViews>
  <sheetFormatPr defaultRowHeight="18" x14ac:dyDescent="0.45"/>
  <cols>
    <col min="1" max="1" width="5" customWidth="1"/>
    <col min="2" max="2" width="12.59765625" style="1" customWidth="1"/>
    <col min="3" max="3" width="21.69921875" style="1" customWidth="1"/>
    <col min="4" max="5" width="8.59765625" style="1" customWidth="1"/>
    <col min="6" max="11" width="10.3984375" style="1" customWidth="1"/>
  </cols>
  <sheetData>
    <row r="1" spans="1:11" ht="18.600000000000001" x14ac:dyDescent="0.45">
      <c r="A1" s="196" t="s">
        <v>112</v>
      </c>
      <c r="K1" s="212"/>
    </row>
    <row r="2" spans="1:11" ht="18.600000000000001" x14ac:dyDescent="0.45">
      <c r="A2" s="196"/>
      <c r="K2" s="212"/>
    </row>
    <row r="3" spans="1:11" ht="18.75" customHeight="1" x14ac:dyDescent="0.45">
      <c r="B3" s="898" t="s">
        <v>0</v>
      </c>
      <c r="C3" s="899"/>
      <c r="D3" s="900" t="s">
        <v>1</v>
      </c>
      <c r="E3" s="901"/>
      <c r="F3" s="902" t="s">
        <v>2</v>
      </c>
      <c r="G3" s="904" t="s">
        <v>3</v>
      </c>
      <c r="H3" s="906" t="s">
        <v>63</v>
      </c>
      <c r="I3" s="908" t="s">
        <v>4</v>
      </c>
      <c r="J3" s="894" t="s">
        <v>119</v>
      </c>
      <c r="K3" s="896" t="s">
        <v>118</v>
      </c>
    </row>
    <row r="4" spans="1:11" ht="18.600000000000001" thickBot="1" x14ac:dyDescent="0.5">
      <c r="B4" s="29"/>
      <c r="C4" s="30" t="s">
        <v>106</v>
      </c>
      <c r="D4" s="31" t="s">
        <v>5</v>
      </c>
      <c r="E4" s="32" t="s">
        <v>6</v>
      </c>
      <c r="F4" s="911"/>
      <c r="G4" s="912"/>
      <c r="H4" s="913"/>
      <c r="I4" s="914"/>
      <c r="J4" s="895"/>
      <c r="K4" s="897"/>
    </row>
    <row r="5" spans="1:11" ht="19.2" thickTop="1" x14ac:dyDescent="0.45">
      <c r="A5" s="196"/>
      <c r="B5" s="915" t="s">
        <v>7</v>
      </c>
      <c r="C5" s="115" t="s">
        <v>8</v>
      </c>
      <c r="D5" s="33">
        <v>2500</v>
      </c>
      <c r="E5" s="50">
        <v>2500</v>
      </c>
      <c r="F5" s="67">
        <v>43403</v>
      </c>
      <c r="G5" s="98">
        <v>43555</v>
      </c>
      <c r="H5" s="86">
        <v>0.41917808219178082</v>
      </c>
      <c r="I5" s="145" t="s">
        <v>113</v>
      </c>
      <c r="J5" s="159">
        <v>1.8090999999999999E-3</v>
      </c>
      <c r="K5" s="3">
        <v>0.1</v>
      </c>
    </row>
    <row r="6" spans="1:11" ht="19.2" thickBot="1" x14ac:dyDescent="0.5">
      <c r="A6" s="196"/>
      <c r="B6" s="951"/>
      <c r="C6" s="123" t="s">
        <v>8</v>
      </c>
      <c r="D6" s="45">
        <v>5500</v>
      </c>
      <c r="E6" s="64">
        <v>5500</v>
      </c>
      <c r="F6" s="84">
        <v>43524</v>
      </c>
      <c r="G6" s="104">
        <v>43707</v>
      </c>
      <c r="H6" s="96">
        <v>0.50410958904109593</v>
      </c>
      <c r="I6" s="148" t="s">
        <v>113</v>
      </c>
      <c r="J6" s="227">
        <v>1.8090999999999999E-3</v>
      </c>
      <c r="K6" s="16">
        <v>0.5</v>
      </c>
    </row>
    <row r="7" spans="1:11" ht="19.8" thickTop="1" thickBot="1" x14ac:dyDescent="0.5">
      <c r="A7" s="196"/>
      <c r="B7" s="952"/>
      <c r="C7" s="275" t="s">
        <v>11</v>
      </c>
      <c r="D7" s="277"/>
      <c r="E7" s="276">
        <f>SUM(E5:E6)</f>
        <v>8000</v>
      </c>
      <c r="F7" s="272"/>
      <c r="G7" s="272"/>
      <c r="H7" s="273"/>
      <c r="I7" s="21"/>
      <c r="J7" s="274"/>
      <c r="K7" s="273"/>
    </row>
    <row r="8" spans="1:11" ht="19.2" thickTop="1" x14ac:dyDescent="0.45">
      <c r="A8" s="196"/>
      <c r="K8" s="212"/>
    </row>
    <row r="9" spans="1:11" ht="18.75" customHeight="1" x14ac:dyDescent="0.45">
      <c r="B9" s="898" t="s">
        <v>0</v>
      </c>
      <c r="C9" s="899"/>
      <c r="D9" s="900" t="s">
        <v>1</v>
      </c>
      <c r="E9" s="901"/>
      <c r="F9" s="902" t="s">
        <v>2</v>
      </c>
      <c r="G9" s="904" t="s">
        <v>3</v>
      </c>
      <c r="H9" s="906" t="s">
        <v>63</v>
      </c>
      <c r="I9" s="908" t="s">
        <v>4</v>
      </c>
      <c r="J9" s="894" t="s">
        <v>119</v>
      </c>
      <c r="K9" s="896" t="s">
        <v>118</v>
      </c>
    </row>
    <row r="10" spans="1:11" ht="18.600000000000001" thickBot="1" x14ac:dyDescent="0.5">
      <c r="B10" s="29"/>
      <c r="C10" s="30" t="s">
        <v>106</v>
      </c>
      <c r="D10" s="31" t="s">
        <v>5</v>
      </c>
      <c r="E10" s="32" t="s">
        <v>6</v>
      </c>
      <c r="F10" s="911"/>
      <c r="G10" s="912"/>
      <c r="H10" s="913"/>
      <c r="I10" s="914"/>
      <c r="J10" s="895"/>
      <c r="K10" s="897"/>
    </row>
    <row r="11" spans="1:11" ht="18.600000000000001" thickTop="1" x14ac:dyDescent="0.45">
      <c r="B11" s="1418" t="s">
        <v>12</v>
      </c>
      <c r="C11" s="286" t="s">
        <v>83</v>
      </c>
      <c r="D11" s="33">
        <v>5000</v>
      </c>
      <c r="E11" s="50">
        <v>5000</v>
      </c>
      <c r="F11" s="67">
        <v>40060</v>
      </c>
      <c r="G11" s="98">
        <v>43712</v>
      </c>
      <c r="H11" s="86">
        <v>10</v>
      </c>
      <c r="I11" s="145" t="s">
        <v>14</v>
      </c>
      <c r="J11" s="157">
        <v>2.9499999999999998E-2</v>
      </c>
      <c r="K11" s="3">
        <v>0.5</v>
      </c>
    </row>
    <row r="12" spans="1:11" x14ac:dyDescent="0.45">
      <c r="B12" s="1221"/>
      <c r="C12" s="316" t="s">
        <v>8</v>
      </c>
      <c r="D12" s="43">
        <v>14660</v>
      </c>
      <c r="E12" s="1330">
        <v>20000</v>
      </c>
      <c r="F12" s="1517">
        <v>40633</v>
      </c>
      <c r="G12" s="1519">
        <v>43553</v>
      </c>
      <c r="H12" s="1521">
        <v>8</v>
      </c>
      <c r="I12" s="1508" t="s">
        <v>120</v>
      </c>
      <c r="J12" s="1510">
        <v>1.49E-2</v>
      </c>
      <c r="K12" s="1321">
        <v>0.1</v>
      </c>
    </row>
    <row r="13" spans="1:11" x14ac:dyDescent="0.45">
      <c r="B13" s="1221"/>
      <c r="C13" s="317" t="s">
        <v>10</v>
      </c>
      <c r="D13" s="65">
        <v>5340</v>
      </c>
      <c r="E13" s="1310">
        <v>0</v>
      </c>
      <c r="F13" s="1518"/>
      <c r="G13" s="1520"/>
      <c r="H13" s="1521"/>
      <c r="I13" s="1509"/>
      <c r="J13" s="1511"/>
      <c r="K13" s="1322"/>
    </row>
    <row r="14" spans="1:11" x14ac:dyDescent="0.45">
      <c r="B14" s="1221"/>
      <c r="C14" s="287" t="s">
        <v>8</v>
      </c>
      <c r="D14" s="44">
        <v>3665</v>
      </c>
      <c r="E14" s="1323">
        <v>5000</v>
      </c>
      <c r="F14" s="1325">
        <v>40808</v>
      </c>
      <c r="G14" s="1327">
        <v>44461</v>
      </c>
      <c r="H14" s="1329">
        <v>10</v>
      </c>
      <c r="I14" s="1267" t="s">
        <v>120</v>
      </c>
      <c r="J14" s="1271">
        <v>9.6174999999999993E-3</v>
      </c>
      <c r="K14" s="1307">
        <v>2.6</v>
      </c>
    </row>
    <row r="15" spans="1:11" x14ac:dyDescent="0.45">
      <c r="B15" s="1221"/>
      <c r="C15" s="288" t="s">
        <v>10</v>
      </c>
      <c r="D15" s="135">
        <v>1335</v>
      </c>
      <c r="E15" s="1324">
        <v>0</v>
      </c>
      <c r="F15" s="1326"/>
      <c r="G15" s="1328"/>
      <c r="H15" s="1329"/>
      <c r="I15" s="1187"/>
      <c r="J15" s="1189"/>
      <c r="K15" s="1308"/>
    </row>
    <row r="16" spans="1:11" x14ac:dyDescent="0.45">
      <c r="B16" s="1221"/>
      <c r="C16" s="316" t="s">
        <v>8</v>
      </c>
      <c r="D16" s="43">
        <v>7330</v>
      </c>
      <c r="E16" s="1309">
        <v>10000</v>
      </c>
      <c r="F16" s="1311">
        <v>40808</v>
      </c>
      <c r="G16" s="1313">
        <v>44277</v>
      </c>
      <c r="H16" s="1315">
        <v>9.5</v>
      </c>
      <c r="I16" s="1317" t="s">
        <v>120</v>
      </c>
      <c r="J16" s="1319">
        <v>8.8175000000000007E-3</v>
      </c>
      <c r="K16" s="1321">
        <v>2.1</v>
      </c>
    </row>
    <row r="17" spans="2:11" x14ac:dyDescent="0.45">
      <c r="B17" s="1221"/>
      <c r="C17" s="317" t="s">
        <v>10</v>
      </c>
      <c r="D17" s="65">
        <v>2670</v>
      </c>
      <c r="E17" s="1310">
        <v>0</v>
      </c>
      <c r="F17" s="1312"/>
      <c r="G17" s="1314"/>
      <c r="H17" s="1316"/>
      <c r="I17" s="1318"/>
      <c r="J17" s="1320"/>
      <c r="K17" s="1322"/>
    </row>
    <row r="18" spans="2:11" x14ac:dyDescent="0.45">
      <c r="B18" s="1221"/>
      <c r="C18" s="287" t="s">
        <v>8</v>
      </c>
      <c r="D18" s="44">
        <v>7362</v>
      </c>
      <c r="E18" s="1323">
        <v>10075</v>
      </c>
      <c r="F18" s="1325">
        <v>40808</v>
      </c>
      <c r="G18" s="1327">
        <v>44092</v>
      </c>
      <c r="H18" s="1329">
        <v>9</v>
      </c>
      <c r="I18" s="1267" t="s">
        <v>120</v>
      </c>
      <c r="J18" s="1203">
        <v>8.0549999999999997E-3</v>
      </c>
      <c r="K18" s="1307">
        <v>1.6</v>
      </c>
    </row>
    <row r="19" spans="2:11" x14ac:dyDescent="0.45">
      <c r="B19" s="1221"/>
      <c r="C19" s="288" t="s">
        <v>10</v>
      </c>
      <c r="D19" s="135">
        <v>2712</v>
      </c>
      <c r="E19" s="1324">
        <v>0</v>
      </c>
      <c r="F19" s="1326"/>
      <c r="G19" s="1328"/>
      <c r="H19" s="1329"/>
      <c r="I19" s="1187"/>
      <c r="J19" s="1203"/>
      <c r="K19" s="1308"/>
    </row>
    <row r="20" spans="2:11" x14ac:dyDescent="0.45">
      <c r="B20" s="1221"/>
      <c r="C20" s="316" t="s">
        <v>8</v>
      </c>
      <c r="D20" s="43">
        <v>9500</v>
      </c>
      <c r="E20" s="1309">
        <v>13000</v>
      </c>
      <c r="F20" s="1311">
        <v>40808</v>
      </c>
      <c r="G20" s="1313">
        <v>43909</v>
      </c>
      <c r="H20" s="1315">
        <v>8.5</v>
      </c>
      <c r="I20" s="1317" t="s">
        <v>120</v>
      </c>
      <c r="J20" s="1320">
        <v>7.2500000000000004E-3</v>
      </c>
      <c r="K20" s="1321">
        <v>1.1000000000000001</v>
      </c>
    </row>
    <row r="21" spans="2:11" x14ac:dyDescent="0.45">
      <c r="B21" s="1221"/>
      <c r="C21" s="317" t="s">
        <v>10</v>
      </c>
      <c r="D21" s="65">
        <v>3500</v>
      </c>
      <c r="E21" s="1310">
        <v>0</v>
      </c>
      <c r="F21" s="1312"/>
      <c r="G21" s="1314"/>
      <c r="H21" s="1316"/>
      <c r="I21" s="1318"/>
      <c r="J21" s="1331"/>
      <c r="K21" s="1322"/>
    </row>
    <row r="22" spans="2:11" x14ac:dyDescent="0.45">
      <c r="B22" s="1221"/>
      <c r="C22" s="286" t="s">
        <v>15</v>
      </c>
      <c r="D22" s="33">
        <v>2000</v>
      </c>
      <c r="E22" s="50">
        <v>2000</v>
      </c>
      <c r="F22" s="67">
        <v>40816</v>
      </c>
      <c r="G22" s="98">
        <v>44104</v>
      </c>
      <c r="H22" s="86">
        <v>9</v>
      </c>
      <c r="I22" s="147" t="s">
        <v>120</v>
      </c>
      <c r="J22" s="159">
        <v>9.2425000000000007E-3</v>
      </c>
      <c r="K22" s="3">
        <v>1.6</v>
      </c>
    </row>
    <row r="23" spans="2:11" x14ac:dyDescent="0.45">
      <c r="B23" s="1221"/>
      <c r="C23" s="316" t="s">
        <v>8</v>
      </c>
      <c r="D23" s="43">
        <v>5864</v>
      </c>
      <c r="E23" s="1330">
        <v>8000</v>
      </c>
      <c r="F23" s="1332">
        <v>40898</v>
      </c>
      <c r="G23" s="1333">
        <v>43819</v>
      </c>
      <c r="H23" s="1316">
        <v>8</v>
      </c>
      <c r="I23" s="1344" t="s">
        <v>120</v>
      </c>
      <c r="J23" s="1365">
        <v>6.6274999999999997E-3</v>
      </c>
      <c r="K23" s="1321">
        <v>0.8</v>
      </c>
    </row>
    <row r="24" spans="2:11" x14ac:dyDescent="0.45">
      <c r="B24" s="1221"/>
      <c r="C24" s="317" t="s">
        <v>10</v>
      </c>
      <c r="D24" s="65">
        <v>2136</v>
      </c>
      <c r="E24" s="1310">
        <v>0</v>
      </c>
      <c r="F24" s="1312"/>
      <c r="G24" s="1314"/>
      <c r="H24" s="1316"/>
      <c r="I24" s="1318"/>
      <c r="J24" s="1320"/>
      <c r="K24" s="1322"/>
    </row>
    <row r="25" spans="2:11" x14ac:dyDescent="0.45">
      <c r="B25" s="1221"/>
      <c r="C25" s="287" t="s">
        <v>8</v>
      </c>
      <c r="D25" s="44">
        <v>5131</v>
      </c>
      <c r="E25" s="1512">
        <v>7000</v>
      </c>
      <c r="F25" s="1513">
        <v>40898</v>
      </c>
      <c r="G25" s="1327">
        <v>43637</v>
      </c>
      <c r="H25" s="1514">
        <v>7.5</v>
      </c>
      <c r="I25" s="1024" t="s">
        <v>120</v>
      </c>
      <c r="J25" s="1188">
        <v>5.8799999999999998E-3</v>
      </c>
      <c r="K25" s="1307">
        <v>0.3</v>
      </c>
    </row>
    <row r="26" spans="2:11" x14ac:dyDescent="0.45">
      <c r="B26" s="1221"/>
      <c r="C26" s="288" t="s">
        <v>10</v>
      </c>
      <c r="D26" s="135">
        <v>1869</v>
      </c>
      <c r="E26" s="1324">
        <v>0</v>
      </c>
      <c r="F26" s="1326"/>
      <c r="G26" s="1328"/>
      <c r="H26" s="1329"/>
      <c r="I26" s="1024"/>
      <c r="J26" s="1189"/>
      <c r="K26" s="1308"/>
    </row>
    <row r="27" spans="2:11" x14ac:dyDescent="0.45">
      <c r="B27" s="1221"/>
      <c r="C27" s="316" t="s">
        <v>8</v>
      </c>
      <c r="D27" s="43">
        <v>4030</v>
      </c>
      <c r="E27" s="1330">
        <v>5500</v>
      </c>
      <c r="F27" s="1332">
        <v>41051</v>
      </c>
      <c r="G27" s="1333">
        <v>44701</v>
      </c>
      <c r="H27" s="1316">
        <v>10</v>
      </c>
      <c r="I27" s="1428" t="s">
        <v>120</v>
      </c>
      <c r="J27" s="1510">
        <v>1.04995E-2</v>
      </c>
      <c r="K27" s="1321">
        <v>3.2</v>
      </c>
    </row>
    <row r="28" spans="2:11" x14ac:dyDescent="0.45">
      <c r="B28" s="1221"/>
      <c r="C28" s="317" t="s">
        <v>10</v>
      </c>
      <c r="D28" s="65">
        <v>1470</v>
      </c>
      <c r="E28" s="1310">
        <v>0</v>
      </c>
      <c r="F28" s="1312"/>
      <c r="G28" s="1314"/>
      <c r="H28" s="1316"/>
      <c r="I28" s="1428"/>
      <c r="J28" s="1511"/>
      <c r="K28" s="1432"/>
    </row>
    <row r="29" spans="2:11" x14ac:dyDescent="0.45">
      <c r="B29" s="1221"/>
      <c r="C29" s="289" t="s">
        <v>16</v>
      </c>
      <c r="D29" s="278">
        <v>3500</v>
      </c>
      <c r="E29" s="279">
        <v>3500</v>
      </c>
      <c r="F29" s="280">
        <v>41051</v>
      </c>
      <c r="G29" s="281">
        <v>44701</v>
      </c>
      <c r="H29" s="282">
        <v>10</v>
      </c>
      <c r="I29" s="283" t="s">
        <v>120</v>
      </c>
      <c r="J29" s="284">
        <v>1.05065E-2</v>
      </c>
      <c r="K29" s="282">
        <v>3.2</v>
      </c>
    </row>
    <row r="30" spans="2:11" x14ac:dyDescent="0.45">
      <c r="B30" s="1221"/>
      <c r="C30" s="318" t="s">
        <v>13</v>
      </c>
      <c r="D30" s="38">
        <v>1000</v>
      </c>
      <c r="E30" s="54">
        <v>1000</v>
      </c>
      <c r="F30" s="72">
        <v>41184</v>
      </c>
      <c r="G30" s="102">
        <v>45566</v>
      </c>
      <c r="H30" s="89">
        <v>12</v>
      </c>
      <c r="I30" s="148" t="s">
        <v>14</v>
      </c>
      <c r="J30" s="162">
        <v>1.6400000000000001E-2</v>
      </c>
      <c r="K30" s="7">
        <v>5.6</v>
      </c>
    </row>
    <row r="31" spans="2:11" x14ac:dyDescent="0.45">
      <c r="B31" s="1221"/>
      <c r="C31" s="286" t="s">
        <v>13</v>
      </c>
      <c r="D31" s="37">
        <v>3000</v>
      </c>
      <c r="E31" s="53">
        <v>3000</v>
      </c>
      <c r="F31" s="71">
        <v>41184</v>
      </c>
      <c r="G31" s="101">
        <v>44105</v>
      </c>
      <c r="H31" s="26">
        <v>8</v>
      </c>
      <c r="I31" s="145" t="s">
        <v>14</v>
      </c>
      <c r="J31" s="161">
        <v>1.035E-2</v>
      </c>
      <c r="K31" s="6">
        <v>1.6</v>
      </c>
    </row>
    <row r="32" spans="2:11" x14ac:dyDescent="0.45">
      <c r="B32" s="1221"/>
      <c r="C32" s="318" t="s">
        <v>8</v>
      </c>
      <c r="D32" s="38">
        <v>1000</v>
      </c>
      <c r="E32" s="54">
        <v>1000</v>
      </c>
      <c r="F32" s="72">
        <v>41184</v>
      </c>
      <c r="G32" s="102">
        <v>44836</v>
      </c>
      <c r="H32" s="89">
        <v>10</v>
      </c>
      <c r="I32" s="148" t="s">
        <v>14</v>
      </c>
      <c r="J32" s="162">
        <v>1.2E-2</v>
      </c>
      <c r="K32" s="7">
        <v>3.6</v>
      </c>
    </row>
    <row r="33" spans="2:11" x14ac:dyDescent="0.45">
      <c r="B33" s="1221"/>
      <c r="C33" s="286" t="s">
        <v>15</v>
      </c>
      <c r="D33" s="37">
        <v>2000</v>
      </c>
      <c r="E33" s="53">
        <v>2000</v>
      </c>
      <c r="F33" s="71">
        <v>41184</v>
      </c>
      <c r="G33" s="101">
        <v>44106</v>
      </c>
      <c r="H33" s="26">
        <v>8</v>
      </c>
      <c r="I33" s="145" t="s">
        <v>120</v>
      </c>
      <c r="J33" s="161">
        <v>1.01875E-2</v>
      </c>
      <c r="K33" s="6">
        <v>1.6</v>
      </c>
    </row>
    <row r="34" spans="2:11" x14ac:dyDescent="0.45">
      <c r="B34" s="1221"/>
      <c r="C34" s="316" t="s">
        <v>8</v>
      </c>
      <c r="D34" s="43">
        <v>2200</v>
      </c>
      <c r="E34" s="1506">
        <v>3000</v>
      </c>
      <c r="F34" s="1338">
        <v>41184</v>
      </c>
      <c r="G34" s="1340">
        <v>44106</v>
      </c>
      <c r="H34" s="1342">
        <v>8</v>
      </c>
      <c r="I34" s="1508" t="s">
        <v>120</v>
      </c>
      <c r="J34" s="1429">
        <v>1.01875E-2</v>
      </c>
      <c r="K34" s="1321">
        <v>1.6</v>
      </c>
    </row>
    <row r="35" spans="2:11" x14ac:dyDescent="0.45">
      <c r="B35" s="1221"/>
      <c r="C35" s="317" t="s">
        <v>10</v>
      </c>
      <c r="D35" s="65">
        <v>800</v>
      </c>
      <c r="E35" s="1507"/>
      <c r="F35" s="1339"/>
      <c r="G35" s="1341"/>
      <c r="H35" s="1343"/>
      <c r="I35" s="1509"/>
      <c r="J35" s="1430"/>
      <c r="K35" s="1322"/>
    </row>
    <row r="36" spans="2:11" x14ac:dyDescent="0.45">
      <c r="B36" s="1221"/>
      <c r="C36" s="287" t="s">
        <v>8</v>
      </c>
      <c r="D36" s="44">
        <v>3298</v>
      </c>
      <c r="E36" s="1504">
        <v>4500</v>
      </c>
      <c r="F36" s="1269">
        <v>41184</v>
      </c>
      <c r="G36" s="1270">
        <v>43923</v>
      </c>
      <c r="H36" s="1023">
        <v>7.5</v>
      </c>
      <c r="I36" s="1267" t="s">
        <v>120</v>
      </c>
      <c r="J36" s="1025">
        <v>6.2700000000000004E-3</v>
      </c>
      <c r="K36" s="1307">
        <v>1.1000000000000001</v>
      </c>
    </row>
    <row r="37" spans="2:11" x14ac:dyDescent="0.45">
      <c r="B37" s="1221"/>
      <c r="C37" s="288" t="s">
        <v>10</v>
      </c>
      <c r="D37" s="135">
        <v>1202</v>
      </c>
      <c r="E37" s="1505"/>
      <c r="F37" s="1287"/>
      <c r="G37" s="1288"/>
      <c r="H37" s="1022"/>
      <c r="I37" s="1187"/>
      <c r="J37" s="1026"/>
      <c r="K37" s="1308"/>
    </row>
    <row r="38" spans="2:11" x14ac:dyDescent="0.45">
      <c r="B38" s="1221"/>
      <c r="C38" s="319" t="s">
        <v>15</v>
      </c>
      <c r="D38" s="38">
        <v>3000</v>
      </c>
      <c r="E38" s="54">
        <v>3000</v>
      </c>
      <c r="F38" s="72">
        <v>41184</v>
      </c>
      <c r="G38" s="102">
        <v>43923</v>
      </c>
      <c r="H38" s="89">
        <v>7.5</v>
      </c>
      <c r="I38" s="226" t="s">
        <v>120</v>
      </c>
      <c r="J38" s="267">
        <v>6.2700000000000004E-3</v>
      </c>
      <c r="K38" s="7">
        <v>1.1000000000000001</v>
      </c>
    </row>
    <row r="39" spans="2:11" x14ac:dyDescent="0.45">
      <c r="B39" s="1221"/>
      <c r="C39" s="287" t="s">
        <v>8</v>
      </c>
      <c r="D39" s="44">
        <v>5498</v>
      </c>
      <c r="E39" s="1433">
        <v>7500</v>
      </c>
      <c r="F39" s="1200">
        <v>41184</v>
      </c>
      <c r="G39" s="1201">
        <v>43740</v>
      </c>
      <c r="H39" s="1202">
        <v>7</v>
      </c>
      <c r="I39" s="1024" t="s">
        <v>120</v>
      </c>
      <c r="J39" s="1214">
        <v>5.4900000000000001E-3</v>
      </c>
      <c r="K39" s="1307">
        <v>0.6</v>
      </c>
    </row>
    <row r="40" spans="2:11" x14ac:dyDescent="0.45">
      <c r="B40" s="1221"/>
      <c r="C40" s="288" t="s">
        <v>10</v>
      </c>
      <c r="D40" s="135">
        <v>2002</v>
      </c>
      <c r="E40" s="1434">
        <v>0</v>
      </c>
      <c r="F40" s="1200"/>
      <c r="G40" s="1201"/>
      <c r="H40" s="1202"/>
      <c r="I40" s="1024"/>
      <c r="J40" s="1214"/>
      <c r="K40" s="1308"/>
    </row>
    <row r="41" spans="2:11" x14ac:dyDescent="0.45">
      <c r="B41" s="1221"/>
      <c r="C41" s="318" t="s">
        <v>15</v>
      </c>
      <c r="D41" s="38">
        <v>5000</v>
      </c>
      <c r="E41" s="54">
        <v>5000</v>
      </c>
      <c r="F41" s="72">
        <v>41333</v>
      </c>
      <c r="G41" s="102">
        <v>44620</v>
      </c>
      <c r="H41" s="89">
        <v>9</v>
      </c>
      <c r="I41" s="148" t="s">
        <v>120</v>
      </c>
      <c r="J41" s="162">
        <v>1.20194E-2</v>
      </c>
      <c r="K41" s="7">
        <v>3</v>
      </c>
    </row>
    <row r="42" spans="2:11" x14ac:dyDescent="0.45">
      <c r="B42" s="1221"/>
      <c r="C42" s="286" t="s">
        <v>15</v>
      </c>
      <c r="D42" s="37">
        <v>5000</v>
      </c>
      <c r="E42" s="53">
        <v>5000</v>
      </c>
      <c r="F42" s="71">
        <v>41362</v>
      </c>
      <c r="G42" s="101">
        <v>44651</v>
      </c>
      <c r="H42" s="26">
        <v>9</v>
      </c>
      <c r="I42" s="145" t="s">
        <v>120</v>
      </c>
      <c r="J42" s="161">
        <v>1.21578E-2</v>
      </c>
      <c r="K42" s="6">
        <v>3.1</v>
      </c>
    </row>
    <row r="43" spans="2:11" x14ac:dyDescent="0.45">
      <c r="B43" s="1221"/>
      <c r="C43" s="318" t="s">
        <v>13</v>
      </c>
      <c r="D43" s="38">
        <v>3000</v>
      </c>
      <c r="E43" s="54">
        <v>3000</v>
      </c>
      <c r="F43" s="72">
        <v>41547</v>
      </c>
      <c r="G43" s="102">
        <v>45023</v>
      </c>
      <c r="H43" s="89">
        <v>9.5</v>
      </c>
      <c r="I43" s="148" t="s">
        <v>14</v>
      </c>
      <c r="J43" s="162">
        <v>1.2800000000000001E-2</v>
      </c>
      <c r="K43" s="7">
        <v>4.0999999999999996</v>
      </c>
    </row>
    <row r="44" spans="2:11" x14ac:dyDescent="0.45">
      <c r="B44" s="1221"/>
      <c r="C44" s="286" t="s">
        <v>20</v>
      </c>
      <c r="D44" s="37">
        <v>1000</v>
      </c>
      <c r="E44" s="53">
        <v>1000</v>
      </c>
      <c r="F44" s="71">
        <v>41554</v>
      </c>
      <c r="G44" s="101">
        <v>47032</v>
      </c>
      <c r="H44" s="26">
        <v>15</v>
      </c>
      <c r="I44" s="145" t="s">
        <v>120</v>
      </c>
      <c r="J44" s="161">
        <v>2.24175E-2</v>
      </c>
      <c r="K44" s="6">
        <v>9.6</v>
      </c>
    </row>
    <row r="45" spans="2:11" x14ac:dyDescent="0.45">
      <c r="B45" s="1221"/>
      <c r="C45" s="318" t="s">
        <v>13</v>
      </c>
      <c r="D45" s="38">
        <v>1500</v>
      </c>
      <c r="E45" s="54">
        <v>1500</v>
      </c>
      <c r="F45" s="72">
        <v>41554</v>
      </c>
      <c r="G45" s="102">
        <v>45387</v>
      </c>
      <c r="H45" s="89">
        <v>10.5</v>
      </c>
      <c r="I45" s="148" t="s">
        <v>14</v>
      </c>
      <c r="J45" s="162">
        <v>1.4500000000000001E-2</v>
      </c>
      <c r="K45" s="7">
        <v>5.0999999999999996</v>
      </c>
    </row>
    <row r="46" spans="2:11" x14ac:dyDescent="0.45">
      <c r="B46" s="1221"/>
      <c r="C46" s="286" t="s">
        <v>8</v>
      </c>
      <c r="D46" s="37">
        <v>1000</v>
      </c>
      <c r="E46" s="53">
        <v>1000</v>
      </c>
      <c r="F46" s="71">
        <v>41554</v>
      </c>
      <c r="G46" s="101">
        <v>45205</v>
      </c>
      <c r="H46" s="26">
        <v>10</v>
      </c>
      <c r="I46" s="145" t="s">
        <v>14</v>
      </c>
      <c r="J46" s="161">
        <v>1.3299999999999999E-2</v>
      </c>
      <c r="K46" s="6">
        <v>4.5999999999999996</v>
      </c>
    </row>
    <row r="47" spans="2:11" x14ac:dyDescent="0.45">
      <c r="B47" s="1221"/>
      <c r="C47" s="316" t="s">
        <v>20</v>
      </c>
      <c r="D47" s="43">
        <v>2199</v>
      </c>
      <c r="E47" s="1421">
        <v>3000</v>
      </c>
      <c r="F47" s="1349">
        <v>41554</v>
      </c>
      <c r="G47" s="1350">
        <v>45205</v>
      </c>
      <c r="H47" s="1351">
        <v>10.002739726027396</v>
      </c>
      <c r="I47" s="1428" t="s">
        <v>120</v>
      </c>
      <c r="J47" s="1502">
        <v>1.35675E-2</v>
      </c>
      <c r="K47" s="1321">
        <v>4.5999999999999996</v>
      </c>
    </row>
    <row r="48" spans="2:11" x14ac:dyDescent="0.45">
      <c r="B48" s="1221"/>
      <c r="C48" s="317" t="s">
        <v>10</v>
      </c>
      <c r="D48" s="65">
        <v>801</v>
      </c>
      <c r="E48" s="1497">
        <v>0</v>
      </c>
      <c r="F48" s="1498"/>
      <c r="G48" s="1499"/>
      <c r="H48" s="1500"/>
      <c r="I48" s="1501"/>
      <c r="J48" s="1503"/>
      <c r="K48" s="1432"/>
    </row>
    <row r="49" spans="2:11" x14ac:dyDescent="0.45">
      <c r="B49" s="1221"/>
      <c r="C49" s="290" t="s">
        <v>20</v>
      </c>
      <c r="D49" s="213">
        <v>2565</v>
      </c>
      <c r="E49" s="1494">
        <v>3500</v>
      </c>
      <c r="F49" s="1273">
        <v>41554</v>
      </c>
      <c r="G49" s="1274">
        <v>45023</v>
      </c>
      <c r="H49" s="1275">
        <v>9.5</v>
      </c>
      <c r="I49" s="1465" t="s">
        <v>120</v>
      </c>
      <c r="J49" s="1495">
        <v>1.2605E-2</v>
      </c>
      <c r="K49" s="1442">
        <v>4.0999999999999996</v>
      </c>
    </row>
    <row r="50" spans="2:11" x14ac:dyDescent="0.45">
      <c r="B50" s="1221"/>
      <c r="C50" s="291" t="s">
        <v>10</v>
      </c>
      <c r="D50" s="214">
        <v>934</v>
      </c>
      <c r="E50" s="1434"/>
      <c r="F50" s="1018"/>
      <c r="G50" s="1020"/>
      <c r="H50" s="1276"/>
      <c r="I50" s="1489"/>
      <c r="J50" s="1496"/>
      <c r="K50" s="1308"/>
    </row>
    <row r="51" spans="2:11" x14ac:dyDescent="0.45">
      <c r="B51" s="1221"/>
      <c r="C51" s="320" t="s">
        <v>13</v>
      </c>
      <c r="D51" s="38">
        <v>1500</v>
      </c>
      <c r="E51" s="54">
        <v>1500</v>
      </c>
      <c r="F51" s="72">
        <v>41554</v>
      </c>
      <c r="G51" s="102">
        <v>45023</v>
      </c>
      <c r="H51" s="89">
        <v>9.5</v>
      </c>
      <c r="I51" s="148" t="s">
        <v>14</v>
      </c>
      <c r="J51" s="164">
        <v>1.26E-2</v>
      </c>
      <c r="K51" s="7">
        <v>4.0999999999999996</v>
      </c>
    </row>
    <row r="52" spans="2:11" x14ac:dyDescent="0.45">
      <c r="B52" s="1221"/>
      <c r="C52" s="292" t="s">
        <v>21</v>
      </c>
      <c r="D52" s="37">
        <v>1500</v>
      </c>
      <c r="E52" s="53">
        <v>1500</v>
      </c>
      <c r="F52" s="71">
        <v>41554</v>
      </c>
      <c r="G52" s="101">
        <v>44841</v>
      </c>
      <c r="H52" s="26">
        <v>9</v>
      </c>
      <c r="I52" s="145" t="s">
        <v>120</v>
      </c>
      <c r="J52" s="165">
        <v>1.1842500000000001E-2</v>
      </c>
      <c r="K52" s="6">
        <v>3.6</v>
      </c>
    </row>
    <row r="53" spans="2:11" x14ac:dyDescent="0.45">
      <c r="B53" s="1221"/>
      <c r="C53" s="320" t="s">
        <v>22</v>
      </c>
      <c r="D53" s="38">
        <v>1000</v>
      </c>
      <c r="E53" s="54">
        <v>1000</v>
      </c>
      <c r="F53" s="72">
        <v>41554</v>
      </c>
      <c r="G53" s="102">
        <v>44841</v>
      </c>
      <c r="H53" s="89">
        <v>9</v>
      </c>
      <c r="I53" s="148" t="s">
        <v>120</v>
      </c>
      <c r="J53" s="164">
        <v>1.1842500000000001E-2</v>
      </c>
      <c r="K53" s="7">
        <v>3.6</v>
      </c>
    </row>
    <row r="54" spans="2:11" x14ac:dyDescent="0.45">
      <c r="B54" s="1221"/>
      <c r="C54" s="292" t="s">
        <v>15</v>
      </c>
      <c r="D54" s="37">
        <v>2000</v>
      </c>
      <c r="E54" s="53">
        <v>2000</v>
      </c>
      <c r="F54" s="71">
        <v>41554</v>
      </c>
      <c r="G54" s="101">
        <v>44841</v>
      </c>
      <c r="H54" s="26">
        <v>9</v>
      </c>
      <c r="I54" s="145" t="s">
        <v>120</v>
      </c>
      <c r="J54" s="165">
        <v>1.1842500000000001E-2</v>
      </c>
      <c r="K54" s="6">
        <v>3.6</v>
      </c>
    </row>
    <row r="55" spans="2:11" x14ac:dyDescent="0.45">
      <c r="B55" s="1221"/>
      <c r="C55" s="321" t="s">
        <v>18</v>
      </c>
      <c r="D55" s="39">
        <v>1000</v>
      </c>
      <c r="E55" s="55">
        <v>1000</v>
      </c>
      <c r="F55" s="73">
        <v>41554</v>
      </c>
      <c r="G55" s="103">
        <v>44476</v>
      </c>
      <c r="H55" s="90">
        <v>8</v>
      </c>
      <c r="I55" s="149" t="s">
        <v>14</v>
      </c>
      <c r="J55" s="166">
        <v>9.9000000000000008E-3</v>
      </c>
      <c r="K55" s="8">
        <v>2.6</v>
      </c>
    </row>
    <row r="56" spans="2:11" x14ac:dyDescent="0.45">
      <c r="B56" s="1221"/>
      <c r="C56" s="286" t="s">
        <v>23</v>
      </c>
      <c r="D56" s="37">
        <v>1000</v>
      </c>
      <c r="E56" s="53">
        <v>1000</v>
      </c>
      <c r="F56" s="71">
        <v>41554</v>
      </c>
      <c r="G56" s="101">
        <v>44476</v>
      </c>
      <c r="H56" s="26">
        <v>8</v>
      </c>
      <c r="I56" s="145" t="s">
        <v>120</v>
      </c>
      <c r="J56" s="165">
        <v>9.8799999999999999E-3</v>
      </c>
      <c r="K56" s="6">
        <v>2.6</v>
      </c>
    </row>
    <row r="57" spans="2:11" x14ac:dyDescent="0.45">
      <c r="B57" s="1221"/>
      <c r="C57" s="316" t="s">
        <v>20</v>
      </c>
      <c r="D57" s="43">
        <v>2199</v>
      </c>
      <c r="E57" s="1421">
        <v>3000</v>
      </c>
      <c r="F57" s="1349">
        <v>41554</v>
      </c>
      <c r="G57" s="1350">
        <v>44293</v>
      </c>
      <c r="H57" s="1351">
        <v>7.5</v>
      </c>
      <c r="I57" s="1428" t="s">
        <v>120</v>
      </c>
      <c r="J57" s="1493">
        <v>9.4424999999999995E-3</v>
      </c>
      <c r="K57" s="1321">
        <v>2.1</v>
      </c>
    </row>
    <row r="58" spans="2:11" x14ac:dyDescent="0.45">
      <c r="B58" s="1221"/>
      <c r="C58" s="317" t="s">
        <v>10</v>
      </c>
      <c r="D58" s="65">
        <v>801</v>
      </c>
      <c r="E58" s="1422">
        <v>0</v>
      </c>
      <c r="F58" s="1349"/>
      <c r="G58" s="1350"/>
      <c r="H58" s="1351"/>
      <c r="I58" s="1428"/>
      <c r="J58" s="1493"/>
      <c r="K58" s="1322"/>
    </row>
    <row r="59" spans="2:11" x14ac:dyDescent="0.45">
      <c r="B59" s="1221"/>
      <c r="C59" s="286" t="s">
        <v>24</v>
      </c>
      <c r="D59" s="37">
        <v>1500</v>
      </c>
      <c r="E59" s="53">
        <v>1500</v>
      </c>
      <c r="F59" s="71">
        <v>41554</v>
      </c>
      <c r="G59" s="101">
        <v>44111</v>
      </c>
      <c r="H59" s="26">
        <v>7</v>
      </c>
      <c r="I59" s="145" t="s">
        <v>14</v>
      </c>
      <c r="J59" s="165">
        <v>8.2000000000000007E-3</v>
      </c>
      <c r="K59" s="6">
        <v>1.6</v>
      </c>
    </row>
    <row r="60" spans="2:11" x14ac:dyDescent="0.45">
      <c r="B60" s="1221"/>
      <c r="C60" s="318" t="s">
        <v>25</v>
      </c>
      <c r="D60" s="38">
        <v>1500</v>
      </c>
      <c r="E60" s="54">
        <v>1500</v>
      </c>
      <c r="F60" s="72">
        <v>41554</v>
      </c>
      <c r="G60" s="102">
        <v>43928</v>
      </c>
      <c r="H60" s="89">
        <v>6.5</v>
      </c>
      <c r="I60" s="148" t="s">
        <v>120</v>
      </c>
      <c r="J60" s="164">
        <v>7.5424999999999997E-3</v>
      </c>
      <c r="K60" s="7">
        <v>1.1000000000000001</v>
      </c>
    </row>
    <row r="61" spans="2:11" x14ac:dyDescent="0.45">
      <c r="B61" s="1221"/>
      <c r="C61" s="286" t="s">
        <v>26</v>
      </c>
      <c r="D61" s="37">
        <v>1000</v>
      </c>
      <c r="E61" s="53">
        <v>1000</v>
      </c>
      <c r="F61" s="71">
        <v>41554</v>
      </c>
      <c r="G61" s="101">
        <v>43928</v>
      </c>
      <c r="H61" s="26">
        <v>6.5</v>
      </c>
      <c r="I61" s="145" t="s">
        <v>120</v>
      </c>
      <c r="J61" s="165">
        <v>7.5424999999999997E-3</v>
      </c>
      <c r="K61" s="6">
        <v>1.1000000000000001</v>
      </c>
    </row>
    <row r="62" spans="2:11" x14ac:dyDescent="0.45">
      <c r="B62" s="1221"/>
      <c r="C62" s="318" t="s">
        <v>27</v>
      </c>
      <c r="D62" s="38">
        <v>1000</v>
      </c>
      <c r="E62" s="54">
        <v>1000</v>
      </c>
      <c r="F62" s="72">
        <v>41554</v>
      </c>
      <c r="G62" s="102">
        <v>43745</v>
      </c>
      <c r="H62" s="89">
        <v>6</v>
      </c>
      <c r="I62" s="148" t="s">
        <v>120</v>
      </c>
      <c r="J62" s="164">
        <v>6.855E-3</v>
      </c>
      <c r="K62" s="7">
        <v>0.6</v>
      </c>
    </row>
    <row r="63" spans="2:11" x14ac:dyDescent="0.45">
      <c r="B63" s="1221"/>
      <c r="C63" s="286" t="s">
        <v>28</v>
      </c>
      <c r="D63" s="37">
        <v>1000</v>
      </c>
      <c r="E63" s="53">
        <v>1000</v>
      </c>
      <c r="F63" s="71">
        <v>41554</v>
      </c>
      <c r="G63" s="101">
        <v>43745</v>
      </c>
      <c r="H63" s="26">
        <v>6</v>
      </c>
      <c r="I63" s="145" t="s">
        <v>120</v>
      </c>
      <c r="J63" s="165">
        <v>6.855E-3</v>
      </c>
      <c r="K63" s="6">
        <v>0.6</v>
      </c>
    </row>
    <row r="64" spans="2:11" x14ac:dyDescent="0.45">
      <c r="B64" s="1221"/>
      <c r="C64" s="318" t="s">
        <v>13</v>
      </c>
      <c r="D64" s="38">
        <v>4000</v>
      </c>
      <c r="E64" s="54">
        <v>4000</v>
      </c>
      <c r="F64" s="74">
        <v>41729</v>
      </c>
      <c r="G64" s="104">
        <v>46112</v>
      </c>
      <c r="H64" s="7">
        <v>12</v>
      </c>
      <c r="I64" s="148" t="s">
        <v>14</v>
      </c>
      <c r="J64" s="167">
        <v>1.66E-2</v>
      </c>
      <c r="K64" s="7">
        <v>7.1</v>
      </c>
    </row>
    <row r="65" spans="2:11" x14ac:dyDescent="0.45">
      <c r="B65" s="1221"/>
      <c r="C65" s="287" t="s">
        <v>20</v>
      </c>
      <c r="D65" s="44">
        <v>1099</v>
      </c>
      <c r="E65" s="1433">
        <v>1500</v>
      </c>
      <c r="F65" s="1200">
        <v>41730</v>
      </c>
      <c r="G65" s="1201">
        <v>45747</v>
      </c>
      <c r="H65" s="1202">
        <v>11</v>
      </c>
      <c r="I65" s="1488" t="s">
        <v>120</v>
      </c>
      <c r="J65" s="1490">
        <v>1.48875E-2</v>
      </c>
      <c r="K65" s="1307">
        <v>6.1</v>
      </c>
    </row>
    <row r="66" spans="2:11" x14ac:dyDescent="0.45">
      <c r="B66" s="1221"/>
      <c r="C66" s="288" t="s">
        <v>10</v>
      </c>
      <c r="D66" s="135">
        <v>400</v>
      </c>
      <c r="E66" s="1491">
        <v>0</v>
      </c>
      <c r="F66" s="1269"/>
      <c r="G66" s="1270"/>
      <c r="H66" s="1023"/>
      <c r="I66" s="1466"/>
      <c r="J66" s="1492"/>
      <c r="K66" s="1308"/>
    </row>
    <row r="67" spans="2:11" x14ac:dyDescent="0.45">
      <c r="B67" s="1221"/>
      <c r="C67" s="318" t="s">
        <v>29</v>
      </c>
      <c r="D67" s="38">
        <v>3000</v>
      </c>
      <c r="E67" s="54">
        <v>3000</v>
      </c>
      <c r="F67" s="75">
        <v>41913</v>
      </c>
      <c r="G67" s="105">
        <v>45931</v>
      </c>
      <c r="H67" s="7">
        <v>11</v>
      </c>
      <c r="I67" s="148" t="s">
        <v>14</v>
      </c>
      <c r="J67" s="167">
        <v>1.2800000000000001E-2</v>
      </c>
      <c r="K67" s="7">
        <v>6.6</v>
      </c>
    </row>
    <row r="68" spans="2:11" x14ac:dyDescent="0.45">
      <c r="B68" s="1221"/>
      <c r="C68" s="287" t="s">
        <v>20</v>
      </c>
      <c r="D68" s="44">
        <v>1466</v>
      </c>
      <c r="E68" s="1433">
        <v>2000</v>
      </c>
      <c r="F68" s="1200">
        <v>41913</v>
      </c>
      <c r="G68" s="1201">
        <v>45566</v>
      </c>
      <c r="H68" s="1202">
        <v>10</v>
      </c>
      <c r="I68" s="1488" t="s">
        <v>120</v>
      </c>
      <c r="J68" s="1490">
        <v>1.1025999999999999E-2</v>
      </c>
      <c r="K68" s="1307">
        <v>5.6</v>
      </c>
    </row>
    <row r="69" spans="2:11" x14ac:dyDescent="0.45">
      <c r="B69" s="1221"/>
      <c r="C69" s="288" t="s">
        <v>10</v>
      </c>
      <c r="D69" s="135">
        <v>534</v>
      </c>
      <c r="E69" s="1434">
        <v>0</v>
      </c>
      <c r="F69" s="1200"/>
      <c r="G69" s="1201"/>
      <c r="H69" s="1202"/>
      <c r="I69" s="1489"/>
      <c r="J69" s="1490"/>
      <c r="K69" s="1308"/>
    </row>
    <row r="70" spans="2:11" x14ac:dyDescent="0.45">
      <c r="B70" s="1221"/>
      <c r="C70" s="322" t="s">
        <v>20</v>
      </c>
      <c r="D70" s="38">
        <v>800</v>
      </c>
      <c r="E70" s="54">
        <v>800</v>
      </c>
      <c r="F70" s="76">
        <v>41913</v>
      </c>
      <c r="G70" s="106">
        <v>45566</v>
      </c>
      <c r="H70" s="7">
        <v>10</v>
      </c>
      <c r="I70" s="146" t="s">
        <v>14</v>
      </c>
      <c r="J70" s="158">
        <v>1.064E-2</v>
      </c>
      <c r="K70" s="7">
        <v>5.6</v>
      </c>
    </row>
    <row r="71" spans="2:11" x14ac:dyDescent="0.45">
      <c r="B71" s="1221"/>
      <c r="C71" s="287" t="s">
        <v>20</v>
      </c>
      <c r="D71" s="44">
        <v>2199</v>
      </c>
      <c r="E71" s="1433">
        <v>3000</v>
      </c>
      <c r="F71" s="1200">
        <v>41913</v>
      </c>
      <c r="G71" s="1201">
        <v>44834</v>
      </c>
      <c r="H71" s="1202">
        <v>8</v>
      </c>
      <c r="I71" s="1488" t="s">
        <v>120</v>
      </c>
      <c r="J71" s="1490">
        <v>7.7580000000000001E-3</v>
      </c>
      <c r="K71" s="1307">
        <v>3.6</v>
      </c>
    </row>
    <row r="72" spans="2:11" x14ac:dyDescent="0.45">
      <c r="B72" s="1221"/>
      <c r="C72" s="288" t="s">
        <v>10</v>
      </c>
      <c r="D72" s="135">
        <v>801</v>
      </c>
      <c r="E72" s="1434">
        <v>0</v>
      </c>
      <c r="F72" s="1200"/>
      <c r="G72" s="1201"/>
      <c r="H72" s="1202"/>
      <c r="I72" s="1489"/>
      <c r="J72" s="1490"/>
      <c r="K72" s="1308"/>
    </row>
    <row r="73" spans="2:11" x14ac:dyDescent="0.45">
      <c r="B73" s="1221"/>
      <c r="C73" s="322" t="s">
        <v>30</v>
      </c>
      <c r="D73" s="38">
        <v>1000</v>
      </c>
      <c r="E73" s="54">
        <v>1000</v>
      </c>
      <c r="F73" s="76">
        <v>41913</v>
      </c>
      <c r="G73" s="106">
        <v>44834</v>
      </c>
      <c r="H73" s="7">
        <v>8</v>
      </c>
      <c r="I73" s="148" t="s">
        <v>120</v>
      </c>
      <c r="J73" s="158">
        <v>7.5579999999999996E-3</v>
      </c>
      <c r="K73" s="7">
        <v>3.6</v>
      </c>
    </row>
    <row r="74" spans="2:11" x14ac:dyDescent="0.45">
      <c r="B74" s="1221"/>
      <c r="C74" s="293" t="s">
        <v>31</v>
      </c>
      <c r="D74" s="37">
        <v>1000</v>
      </c>
      <c r="E74" s="53">
        <v>1000</v>
      </c>
      <c r="F74" s="77">
        <v>41913</v>
      </c>
      <c r="G74" s="107">
        <v>44834</v>
      </c>
      <c r="H74" s="6">
        <v>8</v>
      </c>
      <c r="I74" s="150" t="s">
        <v>14</v>
      </c>
      <c r="J74" s="168">
        <v>7.7000000000000002E-3</v>
      </c>
      <c r="K74" s="6">
        <v>3.6</v>
      </c>
    </row>
    <row r="75" spans="2:11" x14ac:dyDescent="0.45">
      <c r="B75" s="1221"/>
      <c r="C75" s="322" t="s">
        <v>32</v>
      </c>
      <c r="D75" s="38">
        <v>2000</v>
      </c>
      <c r="E75" s="54">
        <v>2000</v>
      </c>
      <c r="F75" s="76">
        <v>41913</v>
      </c>
      <c r="G75" s="106">
        <v>44652</v>
      </c>
      <c r="H75" s="7">
        <v>7.5</v>
      </c>
      <c r="I75" s="148" t="s">
        <v>120</v>
      </c>
      <c r="J75" s="158">
        <v>6.8954999999999997E-3</v>
      </c>
      <c r="K75" s="7">
        <v>3.1</v>
      </c>
    </row>
    <row r="76" spans="2:11" x14ac:dyDescent="0.45">
      <c r="B76" s="1221"/>
      <c r="C76" s="294" t="s">
        <v>20</v>
      </c>
      <c r="D76" s="142">
        <v>2565</v>
      </c>
      <c r="E76" s="1476">
        <v>3500</v>
      </c>
      <c r="F76" s="1112">
        <v>41913</v>
      </c>
      <c r="G76" s="1113">
        <v>44470</v>
      </c>
      <c r="H76" s="1114">
        <v>7</v>
      </c>
      <c r="I76" s="1478" t="s">
        <v>120</v>
      </c>
      <c r="J76" s="1479">
        <v>6.5709999999999996E-3</v>
      </c>
      <c r="K76" s="1474">
        <v>2.6</v>
      </c>
    </row>
    <row r="77" spans="2:11" x14ac:dyDescent="0.45">
      <c r="B77" s="1221"/>
      <c r="C77" s="295" t="s">
        <v>10</v>
      </c>
      <c r="D77" s="143">
        <v>934</v>
      </c>
      <c r="E77" s="1477">
        <v>0</v>
      </c>
      <c r="F77" s="1112"/>
      <c r="G77" s="1113"/>
      <c r="H77" s="1114"/>
      <c r="I77" s="1478"/>
      <c r="J77" s="1479"/>
      <c r="K77" s="1475"/>
    </row>
    <row r="78" spans="2:11" x14ac:dyDescent="0.45">
      <c r="B78" s="1221"/>
      <c r="C78" s="323" t="s">
        <v>33</v>
      </c>
      <c r="D78" s="40">
        <v>1500</v>
      </c>
      <c r="E78" s="56">
        <v>1500</v>
      </c>
      <c r="F78" s="78">
        <v>41913</v>
      </c>
      <c r="G78" s="108">
        <v>44470</v>
      </c>
      <c r="H78" s="91">
        <v>7</v>
      </c>
      <c r="I78" s="151" t="s">
        <v>120</v>
      </c>
      <c r="J78" s="169">
        <v>6.2424999999999998E-3</v>
      </c>
      <c r="K78" s="9">
        <v>2.6</v>
      </c>
    </row>
    <row r="79" spans="2:11" x14ac:dyDescent="0.45">
      <c r="B79" s="1221"/>
      <c r="C79" s="296" t="s">
        <v>34</v>
      </c>
      <c r="D79" s="41">
        <v>3000</v>
      </c>
      <c r="E79" s="57">
        <v>3000</v>
      </c>
      <c r="F79" s="79">
        <v>41913</v>
      </c>
      <c r="G79" s="109">
        <v>44287</v>
      </c>
      <c r="H79" s="92">
        <v>6.5</v>
      </c>
      <c r="I79" s="152" t="s">
        <v>120</v>
      </c>
      <c r="J79" s="170">
        <v>5.7099999999999998E-3</v>
      </c>
      <c r="K79" s="10">
        <v>2.1</v>
      </c>
    </row>
    <row r="80" spans="2:11" x14ac:dyDescent="0.45">
      <c r="B80" s="1221"/>
      <c r="C80" s="323" t="s">
        <v>35</v>
      </c>
      <c r="D80" s="40">
        <v>1000</v>
      </c>
      <c r="E80" s="56">
        <v>1000</v>
      </c>
      <c r="F80" s="78">
        <v>41913</v>
      </c>
      <c r="G80" s="108">
        <v>44287</v>
      </c>
      <c r="H80" s="91">
        <v>6.5</v>
      </c>
      <c r="I80" s="151" t="s">
        <v>120</v>
      </c>
      <c r="J80" s="169">
        <v>5.7099999999999998E-3</v>
      </c>
      <c r="K80" s="9">
        <v>2.1</v>
      </c>
    </row>
    <row r="81" spans="2:11" x14ac:dyDescent="0.45">
      <c r="B81" s="1221"/>
      <c r="C81" s="294" t="s">
        <v>68</v>
      </c>
      <c r="D81" s="142">
        <v>200</v>
      </c>
      <c r="E81" s="1486">
        <v>1200</v>
      </c>
      <c r="F81" s="1264">
        <v>42037</v>
      </c>
      <c r="G81" s="1265">
        <v>45688</v>
      </c>
      <c r="H81" s="1266">
        <v>10</v>
      </c>
      <c r="I81" s="1478" t="s">
        <v>14</v>
      </c>
      <c r="J81" s="1479">
        <v>9.5999999999999992E-3</v>
      </c>
      <c r="K81" s="1474">
        <v>5.9</v>
      </c>
    </row>
    <row r="82" spans="2:11" x14ac:dyDescent="0.45">
      <c r="B82" s="1221"/>
      <c r="C82" s="295" t="s">
        <v>67</v>
      </c>
      <c r="D82" s="143">
        <v>1000</v>
      </c>
      <c r="E82" s="1487"/>
      <c r="F82" s="1264"/>
      <c r="G82" s="1265"/>
      <c r="H82" s="1266"/>
      <c r="I82" s="1478"/>
      <c r="J82" s="1479"/>
      <c r="K82" s="1475"/>
    </row>
    <row r="83" spans="2:11" x14ac:dyDescent="0.45">
      <c r="B83" s="1221"/>
      <c r="C83" s="316" t="s">
        <v>20</v>
      </c>
      <c r="D83" s="43">
        <v>2928</v>
      </c>
      <c r="E83" s="1480">
        <v>4000</v>
      </c>
      <c r="F83" s="1302">
        <v>42040</v>
      </c>
      <c r="G83" s="1303">
        <v>45327</v>
      </c>
      <c r="H83" s="1304">
        <v>9</v>
      </c>
      <c r="I83" s="1482" t="s">
        <v>120</v>
      </c>
      <c r="J83" s="1483">
        <v>8.2290000000000002E-3</v>
      </c>
      <c r="K83" s="1484">
        <v>4.9000000000000004</v>
      </c>
    </row>
    <row r="84" spans="2:11" x14ac:dyDescent="0.45">
      <c r="B84" s="1221"/>
      <c r="C84" s="317" t="s">
        <v>10</v>
      </c>
      <c r="D84" s="65">
        <v>1071</v>
      </c>
      <c r="E84" s="1481"/>
      <c r="F84" s="1302"/>
      <c r="G84" s="1303"/>
      <c r="H84" s="1304"/>
      <c r="I84" s="1482"/>
      <c r="J84" s="1483"/>
      <c r="K84" s="1485"/>
    </row>
    <row r="85" spans="2:11" x14ac:dyDescent="0.45">
      <c r="B85" s="1221"/>
      <c r="C85" s="287" t="s">
        <v>20</v>
      </c>
      <c r="D85" s="44">
        <v>2928</v>
      </c>
      <c r="E85" s="1476">
        <v>4000</v>
      </c>
      <c r="F85" s="1112">
        <v>42040</v>
      </c>
      <c r="G85" s="1113">
        <v>44960</v>
      </c>
      <c r="H85" s="1114">
        <v>8</v>
      </c>
      <c r="I85" s="1478" t="s">
        <v>120</v>
      </c>
      <c r="J85" s="1479">
        <v>6.7130000000000002E-3</v>
      </c>
      <c r="K85" s="1474">
        <v>3.9</v>
      </c>
    </row>
    <row r="86" spans="2:11" x14ac:dyDescent="0.45">
      <c r="B86" s="1221"/>
      <c r="C86" s="288" t="s">
        <v>10</v>
      </c>
      <c r="D86" s="135">
        <v>1071</v>
      </c>
      <c r="E86" s="1477">
        <v>0</v>
      </c>
      <c r="F86" s="1112"/>
      <c r="G86" s="1113"/>
      <c r="H86" s="1114"/>
      <c r="I86" s="1478"/>
      <c r="J86" s="1479"/>
      <c r="K86" s="1475"/>
    </row>
    <row r="87" spans="2:11" x14ac:dyDescent="0.45">
      <c r="B87" s="1221"/>
      <c r="C87" s="323" t="s">
        <v>34</v>
      </c>
      <c r="D87" s="40">
        <v>1000</v>
      </c>
      <c r="E87" s="56">
        <v>1000</v>
      </c>
      <c r="F87" s="78">
        <v>42065</v>
      </c>
      <c r="G87" s="108">
        <v>47207</v>
      </c>
      <c r="H87" s="91">
        <v>14.1</v>
      </c>
      <c r="I87" s="151" t="s">
        <v>120</v>
      </c>
      <c r="J87" s="169">
        <v>1.5917500000000001E-2</v>
      </c>
      <c r="K87" s="9">
        <v>10.1</v>
      </c>
    </row>
    <row r="88" spans="2:11" x14ac:dyDescent="0.45">
      <c r="B88" s="1221"/>
      <c r="C88" s="296" t="s">
        <v>34</v>
      </c>
      <c r="D88" s="41">
        <v>7000</v>
      </c>
      <c r="E88" s="57">
        <v>7000</v>
      </c>
      <c r="F88" s="79">
        <v>42065</v>
      </c>
      <c r="G88" s="109">
        <v>45747</v>
      </c>
      <c r="H88" s="92">
        <v>10.1</v>
      </c>
      <c r="I88" s="152" t="s">
        <v>120</v>
      </c>
      <c r="J88" s="170">
        <v>1.0097500000000001E-2</v>
      </c>
      <c r="K88" s="10">
        <v>6.1</v>
      </c>
    </row>
    <row r="89" spans="2:11" x14ac:dyDescent="0.45">
      <c r="B89" s="1221"/>
      <c r="C89" s="323" t="s">
        <v>34</v>
      </c>
      <c r="D89" s="40">
        <v>6000</v>
      </c>
      <c r="E89" s="56">
        <v>6000</v>
      </c>
      <c r="F89" s="78">
        <v>42065</v>
      </c>
      <c r="G89" s="108">
        <v>45380</v>
      </c>
      <c r="H89" s="91">
        <v>9.1</v>
      </c>
      <c r="I89" s="151" t="s">
        <v>120</v>
      </c>
      <c r="J89" s="169">
        <v>8.6549999999999995E-3</v>
      </c>
      <c r="K89" s="9">
        <v>5.0999999999999996</v>
      </c>
    </row>
    <row r="90" spans="2:11" x14ac:dyDescent="0.45">
      <c r="B90" s="1221"/>
      <c r="C90" s="296" t="s">
        <v>34</v>
      </c>
      <c r="D90" s="41">
        <v>6000</v>
      </c>
      <c r="E90" s="57">
        <v>6000</v>
      </c>
      <c r="F90" s="79">
        <v>42065</v>
      </c>
      <c r="G90" s="109">
        <v>45016</v>
      </c>
      <c r="H90" s="92">
        <v>8.1</v>
      </c>
      <c r="I90" s="152" t="s">
        <v>120</v>
      </c>
      <c r="J90" s="170">
        <v>7.0699999999999999E-3</v>
      </c>
      <c r="K90" s="10">
        <v>4.0999999999999996</v>
      </c>
    </row>
    <row r="91" spans="2:11" x14ac:dyDescent="0.45">
      <c r="B91" s="1221"/>
      <c r="C91" s="323" t="s">
        <v>32</v>
      </c>
      <c r="D91" s="40">
        <v>6000</v>
      </c>
      <c r="E91" s="56">
        <v>6000</v>
      </c>
      <c r="F91" s="78">
        <v>42418</v>
      </c>
      <c r="G91" s="108">
        <v>46052</v>
      </c>
      <c r="H91" s="91">
        <v>10</v>
      </c>
      <c r="I91" s="151" t="s">
        <v>120</v>
      </c>
      <c r="J91" s="169">
        <v>6.45E-3</v>
      </c>
      <c r="K91" s="9">
        <v>6.9</v>
      </c>
    </row>
    <row r="92" spans="2:11" x14ac:dyDescent="0.45">
      <c r="B92" s="1221"/>
      <c r="C92" s="296" t="s">
        <v>36</v>
      </c>
      <c r="D92" s="41">
        <v>1000</v>
      </c>
      <c r="E92" s="57">
        <v>1000</v>
      </c>
      <c r="F92" s="79">
        <v>42418</v>
      </c>
      <c r="G92" s="109">
        <v>46052</v>
      </c>
      <c r="H92" s="92">
        <v>10</v>
      </c>
      <c r="I92" s="152" t="s">
        <v>120</v>
      </c>
      <c r="J92" s="170">
        <v>6.45E-3</v>
      </c>
      <c r="K92" s="10">
        <v>6.9</v>
      </c>
    </row>
    <row r="93" spans="2:11" x14ac:dyDescent="0.45">
      <c r="B93" s="1221"/>
      <c r="C93" s="323" t="s">
        <v>27</v>
      </c>
      <c r="D93" s="40">
        <v>1000</v>
      </c>
      <c r="E93" s="56">
        <v>1000</v>
      </c>
      <c r="F93" s="78">
        <v>42418</v>
      </c>
      <c r="G93" s="108">
        <v>46052</v>
      </c>
      <c r="H93" s="91">
        <v>10</v>
      </c>
      <c r="I93" s="151" t="s">
        <v>120</v>
      </c>
      <c r="J93" s="169">
        <v>6.45E-3</v>
      </c>
      <c r="K93" s="9">
        <v>6.9</v>
      </c>
    </row>
    <row r="94" spans="2:11" x14ac:dyDescent="0.45">
      <c r="B94" s="1221"/>
      <c r="C94" s="296" t="s">
        <v>37</v>
      </c>
      <c r="D94" s="41">
        <v>1000</v>
      </c>
      <c r="E94" s="57">
        <v>1000</v>
      </c>
      <c r="F94" s="79">
        <v>42418</v>
      </c>
      <c r="G94" s="109">
        <v>45504</v>
      </c>
      <c r="H94" s="92">
        <v>8.5</v>
      </c>
      <c r="I94" s="152" t="s">
        <v>120</v>
      </c>
      <c r="J94" s="170">
        <v>4.4999999999999997E-3</v>
      </c>
      <c r="K94" s="10">
        <v>5.4</v>
      </c>
    </row>
    <row r="95" spans="2:11" x14ac:dyDescent="0.45">
      <c r="B95" s="1221"/>
      <c r="C95" s="323" t="s">
        <v>22</v>
      </c>
      <c r="D95" s="40">
        <v>1000</v>
      </c>
      <c r="E95" s="56">
        <v>1000</v>
      </c>
      <c r="F95" s="78">
        <v>42418</v>
      </c>
      <c r="G95" s="108">
        <v>46052</v>
      </c>
      <c r="H95" s="91">
        <v>10</v>
      </c>
      <c r="I95" s="151" t="s">
        <v>120</v>
      </c>
      <c r="J95" s="169">
        <v>6.45E-3</v>
      </c>
      <c r="K95" s="9">
        <v>6.9</v>
      </c>
    </row>
    <row r="96" spans="2:11" x14ac:dyDescent="0.45">
      <c r="B96" s="1221"/>
      <c r="C96" s="287" t="s">
        <v>20</v>
      </c>
      <c r="D96" s="44">
        <v>733</v>
      </c>
      <c r="E96" s="1476">
        <v>1000</v>
      </c>
      <c r="F96" s="1112">
        <v>42430</v>
      </c>
      <c r="G96" s="1113">
        <v>46112</v>
      </c>
      <c r="H96" s="1114">
        <v>10.1</v>
      </c>
      <c r="I96" s="1478" t="s">
        <v>120</v>
      </c>
      <c r="J96" s="1479">
        <v>5.326E-3</v>
      </c>
      <c r="K96" s="1474">
        <v>7.1</v>
      </c>
    </row>
    <row r="97" spans="2:11" x14ac:dyDescent="0.45">
      <c r="B97" s="1221"/>
      <c r="C97" s="288" t="s">
        <v>10</v>
      </c>
      <c r="D97" s="135">
        <v>267</v>
      </c>
      <c r="E97" s="1477">
        <v>0</v>
      </c>
      <c r="F97" s="1112"/>
      <c r="G97" s="1113"/>
      <c r="H97" s="1114"/>
      <c r="I97" s="1478"/>
      <c r="J97" s="1479">
        <v>0</v>
      </c>
      <c r="K97" s="1475"/>
    </row>
    <row r="98" spans="2:11" x14ac:dyDescent="0.45">
      <c r="B98" s="1221"/>
      <c r="C98" s="323" t="s">
        <v>21</v>
      </c>
      <c r="D98" s="45">
        <v>2000</v>
      </c>
      <c r="E98" s="54">
        <v>2000</v>
      </c>
      <c r="F98" s="78">
        <v>42430</v>
      </c>
      <c r="G98" s="108">
        <v>45747</v>
      </c>
      <c r="H98" s="91">
        <v>9.1</v>
      </c>
      <c r="I98" s="151" t="s">
        <v>120</v>
      </c>
      <c r="J98" s="169">
        <v>4.3110000000000006E-3</v>
      </c>
      <c r="K98" s="9">
        <v>6.1</v>
      </c>
    </row>
    <row r="99" spans="2:11" x14ac:dyDescent="0.45">
      <c r="B99" s="1221"/>
      <c r="C99" s="296" t="s">
        <v>38</v>
      </c>
      <c r="D99" s="44">
        <v>1500</v>
      </c>
      <c r="E99" s="59">
        <v>1500</v>
      </c>
      <c r="F99" s="79">
        <v>42430</v>
      </c>
      <c r="G99" s="109">
        <v>45380</v>
      </c>
      <c r="H99" s="92">
        <v>8.1</v>
      </c>
      <c r="I99" s="152" t="s">
        <v>120</v>
      </c>
      <c r="J99" s="170">
        <v>3.055E-3</v>
      </c>
      <c r="K99" s="10">
        <v>5.0999999999999996</v>
      </c>
    </row>
    <row r="100" spans="2:11" x14ac:dyDescent="0.45">
      <c r="B100" s="1221"/>
      <c r="C100" s="323" t="s">
        <v>39</v>
      </c>
      <c r="D100" s="43">
        <v>1000</v>
      </c>
      <c r="E100" s="55">
        <v>1000</v>
      </c>
      <c r="F100" s="78">
        <v>42430</v>
      </c>
      <c r="G100" s="108">
        <v>45380</v>
      </c>
      <c r="H100" s="91">
        <v>8.1</v>
      </c>
      <c r="I100" s="151" t="s">
        <v>120</v>
      </c>
      <c r="J100" s="169">
        <v>3.0479999999999999E-3</v>
      </c>
      <c r="K100" s="9">
        <v>5.0999999999999996</v>
      </c>
    </row>
    <row r="101" spans="2:11" x14ac:dyDescent="0.45">
      <c r="B101" s="1221"/>
      <c r="C101" s="296" t="s">
        <v>40</v>
      </c>
      <c r="D101" s="33">
        <v>1000</v>
      </c>
      <c r="E101" s="53">
        <v>1000</v>
      </c>
      <c r="F101" s="79">
        <v>42430</v>
      </c>
      <c r="G101" s="109">
        <v>45380</v>
      </c>
      <c r="H101" s="92">
        <v>8.1</v>
      </c>
      <c r="I101" s="152" t="s">
        <v>14</v>
      </c>
      <c r="J101" s="170">
        <v>2.9499999999999999E-3</v>
      </c>
      <c r="K101" s="10">
        <v>5.0999999999999996</v>
      </c>
    </row>
    <row r="102" spans="2:11" x14ac:dyDescent="0.45">
      <c r="B102" s="1221"/>
      <c r="C102" s="323" t="s">
        <v>41</v>
      </c>
      <c r="D102" s="43">
        <v>1500</v>
      </c>
      <c r="E102" s="55">
        <v>1500</v>
      </c>
      <c r="F102" s="78">
        <v>42430</v>
      </c>
      <c r="G102" s="108">
        <v>45380</v>
      </c>
      <c r="H102" s="91">
        <v>8.1</v>
      </c>
      <c r="I102" s="151" t="s">
        <v>120</v>
      </c>
      <c r="J102" s="169">
        <v>3.0479999999999999E-3</v>
      </c>
      <c r="K102" s="9">
        <v>5.0999999999999996</v>
      </c>
    </row>
    <row r="103" spans="2:11" x14ac:dyDescent="0.45">
      <c r="B103" s="1221"/>
      <c r="C103" s="296" t="s">
        <v>42</v>
      </c>
      <c r="D103" s="44">
        <v>1000</v>
      </c>
      <c r="E103" s="59">
        <v>1000</v>
      </c>
      <c r="F103" s="79">
        <v>42447</v>
      </c>
      <c r="G103" s="109">
        <v>45747</v>
      </c>
      <c r="H103" s="92">
        <v>9</v>
      </c>
      <c r="I103" s="152" t="s">
        <v>120</v>
      </c>
      <c r="J103" s="170">
        <v>4.7799999999999995E-3</v>
      </c>
      <c r="K103" s="10">
        <v>6.1</v>
      </c>
    </row>
    <row r="104" spans="2:11" x14ac:dyDescent="0.45">
      <c r="B104" s="1221"/>
      <c r="C104" s="323" t="s">
        <v>43</v>
      </c>
      <c r="D104" s="47">
        <v>1000</v>
      </c>
      <c r="E104" s="61">
        <v>1000</v>
      </c>
      <c r="F104" s="78">
        <v>42447</v>
      </c>
      <c r="G104" s="108">
        <v>45747</v>
      </c>
      <c r="H104" s="91">
        <v>9</v>
      </c>
      <c r="I104" s="151" t="s">
        <v>120</v>
      </c>
      <c r="J104" s="169">
        <v>4.7799999999999995E-3</v>
      </c>
      <c r="K104" s="9">
        <v>6.1</v>
      </c>
    </row>
    <row r="105" spans="2:11" x14ac:dyDescent="0.45">
      <c r="B105" s="1221"/>
      <c r="C105" s="297" t="s">
        <v>44</v>
      </c>
      <c r="D105" s="46">
        <v>1000</v>
      </c>
      <c r="E105" s="60">
        <v>1000</v>
      </c>
      <c r="F105" s="224">
        <v>42460</v>
      </c>
      <c r="G105" s="225">
        <v>46112</v>
      </c>
      <c r="H105" s="229">
        <v>10</v>
      </c>
      <c r="I105" s="230" t="s">
        <v>14</v>
      </c>
      <c r="J105" s="231">
        <v>5.3E-3</v>
      </c>
      <c r="K105" s="232">
        <v>7.1</v>
      </c>
    </row>
    <row r="106" spans="2:11" x14ac:dyDescent="0.45">
      <c r="B106" s="1221"/>
      <c r="C106" s="316" t="s">
        <v>20</v>
      </c>
      <c r="D106" s="43">
        <v>4031</v>
      </c>
      <c r="E106" s="1470">
        <v>5500</v>
      </c>
      <c r="F106" s="1372">
        <v>42488</v>
      </c>
      <c r="G106" s="1375">
        <v>45565</v>
      </c>
      <c r="H106" s="1378">
        <v>8.4</v>
      </c>
      <c r="I106" s="1472" t="s">
        <v>14</v>
      </c>
      <c r="J106" s="1382">
        <v>5.0977000000000001E-3</v>
      </c>
      <c r="K106" s="1431">
        <v>5.6</v>
      </c>
    </row>
    <row r="107" spans="2:11" x14ac:dyDescent="0.45">
      <c r="B107" s="1221"/>
      <c r="C107" s="317" t="s">
        <v>10</v>
      </c>
      <c r="D107" s="65">
        <v>1468</v>
      </c>
      <c r="E107" s="1471"/>
      <c r="F107" s="1374"/>
      <c r="G107" s="1377"/>
      <c r="H107" s="1380"/>
      <c r="I107" s="1473"/>
      <c r="J107" s="1384"/>
      <c r="K107" s="1432"/>
    </row>
    <row r="108" spans="2:11" x14ac:dyDescent="0.45">
      <c r="B108" s="1221"/>
      <c r="C108" s="296" t="s">
        <v>45</v>
      </c>
      <c r="D108" s="41">
        <v>10850</v>
      </c>
      <c r="E108" s="57">
        <v>10850</v>
      </c>
      <c r="F108" s="79">
        <v>42580</v>
      </c>
      <c r="G108" s="109">
        <v>46598</v>
      </c>
      <c r="H108" s="92">
        <v>11</v>
      </c>
      <c r="I108" s="152" t="s">
        <v>14</v>
      </c>
      <c r="J108" s="170">
        <v>4.0800000000000003E-3</v>
      </c>
      <c r="K108" s="13">
        <v>8.4</v>
      </c>
    </row>
    <row r="109" spans="2:11" x14ac:dyDescent="0.45">
      <c r="B109" s="1221"/>
      <c r="C109" s="323" t="s">
        <v>46</v>
      </c>
      <c r="D109" s="40">
        <v>2000</v>
      </c>
      <c r="E109" s="56">
        <v>2000</v>
      </c>
      <c r="F109" s="78">
        <v>42634</v>
      </c>
      <c r="G109" s="108">
        <v>46295</v>
      </c>
      <c r="H109" s="91">
        <v>10</v>
      </c>
      <c r="I109" s="151" t="s">
        <v>14</v>
      </c>
      <c r="J109" s="169">
        <v>4.9399999999999999E-3</v>
      </c>
      <c r="K109" s="12">
        <v>7.6</v>
      </c>
    </row>
    <row r="110" spans="2:11" x14ac:dyDescent="0.45">
      <c r="B110" s="1221"/>
      <c r="C110" s="296" t="s">
        <v>47</v>
      </c>
      <c r="D110" s="41">
        <v>2500</v>
      </c>
      <c r="E110" s="57">
        <v>2500</v>
      </c>
      <c r="F110" s="79">
        <v>42643</v>
      </c>
      <c r="G110" s="109">
        <v>46295</v>
      </c>
      <c r="H110" s="92">
        <v>10</v>
      </c>
      <c r="I110" s="152" t="s">
        <v>14</v>
      </c>
      <c r="J110" s="173">
        <v>4.6119999999999998E-3</v>
      </c>
      <c r="K110" s="13">
        <v>7.6</v>
      </c>
    </row>
    <row r="111" spans="2:11" x14ac:dyDescent="0.45">
      <c r="B111" s="1221"/>
      <c r="C111" s="323" t="s">
        <v>44</v>
      </c>
      <c r="D111" s="40">
        <v>1000</v>
      </c>
      <c r="E111" s="56">
        <v>1000</v>
      </c>
      <c r="F111" s="78">
        <v>42643</v>
      </c>
      <c r="G111" s="108">
        <v>46295</v>
      </c>
      <c r="H111" s="91">
        <v>10</v>
      </c>
      <c r="I111" s="151" t="s">
        <v>14</v>
      </c>
      <c r="J111" s="171">
        <v>4.4099999999999999E-3</v>
      </c>
      <c r="K111" s="12">
        <v>7.6</v>
      </c>
    </row>
    <row r="112" spans="2:11" x14ac:dyDescent="0.45">
      <c r="B112" s="1221"/>
      <c r="C112" s="296" t="s">
        <v>39</v>
      </c>
      <c r="D112" s="41">
        <v>3000</v>
      </c>
      <c r="E112" s="57">
        <v>3000</v>
      </c>
      <c r="F112" s="79">
        <v>42725</v>
      </c>
      <c r="G112" s="109">
        <v>46386</v>
      </c>
      <c r="H112" s="92">
        <v>10</v>
      </c>
      <c r="I112" s="152" t="s">
        <v>14</v>
      </c>
      <c r="J112" s="173">
        <v>6.6400000000000001E-3</v>
      </c>
      <c r="K112" s="13">
        <v>7.8</v>
      </c>
    </row>
    <row r="113" spans="2:11" x14ac:dyDescent="0.45">
      <c r="B113" s="1221"/>
      <c r="C113" s="323" t="s">
        <v>47</v>
      </c>
      <c r="D113" s="40">
        <v>2000</v>
      </c>
      <c r="E113" s="56">
        <v>2000</v>
      </c>
      <c r="F113" s="78">
        <v>42725</v>
      </c>
      <c r="G113" s="108">
        <v>46386</v>
      </c>
      <c r="H113" s="91">
        <v>10</v>
      </c>
      <c r="I113" s="151" t="s">
        <v>14</v>
      </c>
      <c r="J113" s="171">
        <v>6.3553999999999998E-3</v>
      </c>
      <c r="K113" s="12">
        <v>7.8</v>
      </c>
    </row>
    <row r="114" spans="2:11" x14ac:dyDescent="0.45">
      <c r="B114" s="1221"/>
      <c r="C114" s="296" t="s">
        <v>45</v>
      </c>
      <c r="D114" s="41">
        <v>2000</v>
      </c>
      <c r="E114" s="57">
        <v>2000</v>
      </c>
      <c r="F114" s="79">
        <v>42825</v>
      </c>
      <c r="G114" s="109">
        <v>46416</v>
      </c>
      <c r="H114" s="92">
        <v>9.8000000000000007</v>
      </c>
      <c r="I114" s="152" t="s">
        <v>14</v>
      </c>
      <c r="J114" s="173">
        <v>6.0499999999999998E-3</v>
      </c>
      <c r="K114" s="13">
        <v>7.9</v>
      </c>
    </row>
    <row r="115" spans="2:11" x14ac:dyDescent="0.45">
      <c r="B115" s="1221"/>
      <c r="C115" s="323" t="s">
        <v>39</v>
      </c>
      <c r="D115" s="40">
        <v>1000</v>
      </c>
      <c r="E115" s="56">
        <v>1000</v>
      </c>
      <c r="F115" s="78">
        <v>42825</v>
      </c>
      <c r="G115" s="108">
        <v>46416</v>
      </c>
      <c r="H115" s="91">
        <v>9.8000000000000007</v>
      </c>
      <c r="I115" s="151" t="s">
        <v>14</v>
      </c>
      <c r="J115" s="171">
        <v>6.0499999999999998E-3</v>
      </c>
      <c r="K115" s="12">
        <v>7.9</v>
      </c>
    </row>
    <row r="116" spans="2:11" x14ac:dyDescent="0.45">
      <c r="B116" s="1221"/>
      <c r="C116" s="296" t="s">
        <v>40</v>
      </c>
      <c r="D116" s="41">
        <v>1000</v>
      </c>
      <c r="E116" s="57">
        <v>1000</v>
      </c>
      <c r="F116" s="79">
        <v>42825</v>
      </c>
      <c r="G116" s="109">
        <v>46416</v>
      </c>
      <c r="H116" s="92">
        <v>9.8000000000000007</v>
      </c>
      <c r="I116" s="152" t="s">
        <v>14</v>
      </c>
      <c r="J116" s="173">
        <v>6.1000000000000004E-3</v>
      </c>
      <c r="K116" s="13">
        <v>7.9</v>
      </c>
    </row>
    <row r="117" spans="2:11" x14ac:dyDescent="0.45">
      <c r="B117" s="1221"/>
      <c r="C117" s="323" t="s">
        <v>48</v>
      </c>
      <c r="D117" s="40">
        <v>1000</v>
      </c>
      <c r="E117" s="56">
        <v>1000</v>
      </c>
      <c r="F117" s="78">
        <v>42825</v>
      </c>
      <c r="G117" s="108">
        <v>46416</v>
      </c>
      <c r="H117" s="91">
        <v>9.8000000000000007</v>
      </c>
      <c r="I117" s="151" t="s">
        <v>14</v>
      </c>
      <c r="J117" s="171">
        <v>6.0499999999999998E-3</v>
      </c>
      <c r="K117" s="12">
        <v>7.9</v>
      </c>
    </row>
    <row r="118" spans="2:11" x14ac:dyDescent="0.45">
      <c r="B118" s="1221"/>
      <c r="C118" s="287" t="s">
        <v>20</v>
      </c>
      <c r="D118" s="44">
        <v>1099</v>
      </c>
      <c r="E118" s="1453">
        <v>1500</v>
      </c>
      <c r="F118" s="1093">
        <v>42856</v>
      </c>
      <c r="G118" s="1095">
        <v>45597</v>
      </c>
      <c r="H118" s="1097">
        <v>7.5</v>
      </c>
      <c r="I118" s="1465" t="s">
        <v>14</v>
      </c>
      <c r="J118" s="1468">
        <v>4.3639999999999998E-3</v>
      </c>
      <c r="K118" s="1442">
        <v>5.7</v>
      </c>
    </row>
    <row r="119" spans="2:11" x14ac:dyDescent="0.45">
      <c r="B119" s="1221"/>
      <c r="C119" s="298" t="s">
        <v>10</v>
      </c>
      <c r="D119" s="143">
        <v>400</v>
      </c>
      <c r="E119" s="1455"/>
      <c r="F119" s="1094"/>
      <c r="G119" s="1096"/>
      <c r="H119" s="1098"/>
      <c r="I119" s="1467"/>
      <c r="J119" s="1469"/>
      <c r="K119" s="1452"/>
    </row>
    <row r="120" spans="2:11" x14ac:dyDescent="0.45">
      <c r="B120" s="1221"/>
      <c r="C120" s="323" t="s">
        <v>20</v>
      </c>
      <c r="D120" s="40">
        <v>1000</v>
      </c>
      <c r="E120" s="56">
        <v>1000</v>
      </c>
      <c r="F120" s="82">
        <v>42856</v>
      </c>
      <c r="G120" s="112">
        <v>45778</v>
      </c>
      <c r="H120" s="95">
        <v>8</v>
      </c>
      <c r="I120" s="151" t="s">
        <v>14</v>
      </c>
      <c r="J120" s="240">
        <v>3.8500000000000001E-3</v>
      </c>
      <c r="K120" s="12">
        <v>6.2</v>
      </c>
    </row>
    <row r="121" spans="2:11" x14ac:dyDescent="0.45">
      <c r="B121" s="1221"/>
      <c r="C121" s="296" t="s">
        <v>34</v>
      </c>
      <c r="D121" s="41">
        <v>2000</v>
      </c>
      <c r="E121" s="57">
        <v>2000</v>
      </c>
      <c r="F121" s="79">
        <v>42856</v>
      </c>
      <c r="G121" s="109">
        <v>45413</v>
      </c>
      <c r="H121" s="92">
        <v>7</v>
      </c>
      <c r="I121" s="152" t="s">
        <v>14</v>
      </c>
      <c r="J121" s="170">
        <v>3.6879999999999999E-3</v>
      </c>
      <c r="K121" s="13">
        <v>5.2</v>
      </c>
    </row>
    <row r="122" spans="2:11" x14ac:dyDescent="0.45">
      <c r="B122" s="1221"/>
      <c r="C122" s="323" t="s">
        <v>21</v>
      </c>
      <c r="D122" s="40">
        <v>2000</v>
      </c>
      <c r="E122" s="56">
        <v>2000</v>
      </c>
      <c r="F122" s="82">
        <v>42856</v>
      </c>
      <c r="G122" s="112">
        <v>46508</v>
      </c>
      <c r="H122" s="95">
        <v>10</v>
      </c>
      <c r="I122" s="151" t="s">
        <v>14</v>
      </c>
      <c r="J122" s="240">
        <v>5.7400000000000003E-3</v>
      </c>
      <c r="K122" s="12">
        <v>8.1999999999999993</v>
      </c>
    </row>
    <row r="123" spans="2:11" x14ac:dyDescent="0.45">
      <c r="B123" s="1221"/>
      <c r="C123" s="296" t="s">
        <v>47</v>
      </c>
      <c r="D123" s="41">
        <v>1000</v>
      </c>
      <c r="E123" s="57">
        <v>1000</v>
      </c>
      <c r="F123" s="79">
        <v>42856</v>
      </c>
      <c r="G123" s="109">
        <v>46508</v>
      </c>
      <c r="H123" s="92">
        <v>10</v>
      </c>
      <c r="I123" s="152" t="s">
        <v>14</v>
      </c>
      <c r="J123" s="173">
        <v>5.738E-3</v>
      </c>
      <c r="K123" s="13">
        <v>8.1999999999999993</v>
      </c>
    </row>
    <row r="124" spans="2:11" x14ac:dyDescent="0.45">
      <c r="B124" s="1221"/>
      <c r="C124" s="323" t="s">
        <v>16</v>
      </c>
      <c r="D124" s="40">
        <v>1000</v>
      </c>
      <c r="E124" s="56">
        <v>1000</v>
      </c>
      <c r="F124" s="78">
        <v>42856</v>
      </c>
      <c r="G124" s="108">
        <v>46508</v>
      </c>
      <c r="H124" s="91">
        <v>10</v>
      </c>
      <c r="I124" s="151" t="s">
        <v>14</v>
      </c>
      <c r="J124" s="169">
        <v>5.7400000000000003E-3</v>
      </c>
      <c r="K124" s="9">
        <v>8.1999999999999993</v>
      </c>
    </row>
    <row r="125" spans="2:11" x14ac:dyDescent="0.45">
      <c r="B125" s="1221"/>
      <c r="C125" s="294" t="s">
        <v>49</v>
      </c>
      <c r="D125" s="233">
        <v>2000</v>
      </c>
      <c r="E125" s="1453">
        <v>8000</v>
      </c>
      <c r="F125" s="1456">
        <v>42874</v>
      </c>
      <c r="G125" s="1459">
        <v>45793</v>
      </c>
      <c r="H125" s="1462">
        <v>7.9972602739726026</v>
      </c>
      <c r="I125" s="1465" t="s">
        <v>14</v>
      </c>
      <c r="J125" s="1101">
        <v>3.4499999999999999E-3</v>
      </c>
      <c r="K125" s="1442">
        <v>6.2</v>
      </c>
    </row>
    <row r="126" spans="2:11" x14ac:dyDescent="0.45">
      <c r="B126" s="1221"/>
      <c r="C126" s="299" t="s">
        <v>50</v>
      </c>
      <c r="D126" s="235">
        <v>1800</v>
      </c>
      <c r="E126" s="1454"/>
      <c r="F126" s="1457"/>
      <c r="G126" s="1460"/>
      <c r="H126" s="1463"/>
      <c r="I126" s="1466"/>
      <c r="J126" s="1257"/>
      <c r="K126" s="1451"/>
    </row>
    <row r="127" spans="2:11" x14ac:dyDescent="0.45">
      <c r="B127" s="1221"/>
      <c r="C127" s="299" t="s">
        <v>51</v>
      </c>
      <c r="D127" s="235">
        <v>1350</v>
      </c>
      <c r="E127" s="1454"/>
      <c r="F127" s="1457"/>
      <c r="G127" s="1460"/>
      <c r="H127" s="1463"/>
      <c r="I127" s="1466"/>
      <c r="J127" s="1257"/>
      <c r="K127" s="1451"/>
    </row>
    <row r="128" spans="2:11" x14ac:dyDescent="0.45">
      <c r="B128" s="1221"/>
      <c r="C128" s="299" t="s">
        <v>52</v>
      </c>
      <c r="D128" s="235">
        <v>1000</v>
      </c>
      <c r="E128" s="1454"/>
      <c r="F128" s="1457"/>
      <c r="G128" s="1460"/>
      <c r="H128" s="1463"/>
      <c r="I128" s="1466"/>
      <c r="J128" s="1257"/>
      <c r="K128" s="1451"/>
    </row>
    <row r="129" spans="2:11" x14ac:dyDescent="0.45">
      <c r="B129" s="1221"/>
      <c r="C129" s="299" t="s">
        <v>53</v>
      </c>
      <c r="D129" s="235">
        <v>950</v>
      </c>
      <c r="E129" s="1454"/>
      <c r="F129" s="1457"/>
      <c r="G129" s="1460"/>
      <c r="H129" s="1463"/>
      <c r="I129" s="1466"/>
      <c r="J129" s="1257"/>
      <c r="K129" s="1451"/>
    </row>
    <row r="130" spans="2:11" x14ac:dyDescent="0.45">
      <c r="B130" s="1221"/>
      <c r="C130" s="299" t="s">
        <v>54</v>
      </c>
      <c r="D130" s="235">
        <v>450</v>
      </c>
      <c r="E130" s="1454"/>
      <c r="F130" s="1457"/>
      <c r="G130" s="1460"/>
      <c r="H130" s="1463"/>
      <c r="I130" s="1466"/>
      <c r="J130" s="1257"/>
      <c r="K130" s="1451"/>
    </row>
    <row r="131" spans="2:11" x14ac:dyDescent="0.45">
      <c r="B131" s="1221"/>
      <c r="C131" s="300" t="s">
        <v>55</v>
      </c>
      <c r="D131" s="237">
        <v>450</v>
      </c>
      <c r="E131" s="1455"/>
      <c r="F131" s="1458"/>
      <c r="G131" s="1461"/>
      <c r="H131" s="1464"/>
      <c r="I131" s="1467"/>
      <c r="J131" s="1102"/>
      <c r="K131" s="1452"/>
    </row>
    <row r="132" spans="2:11" x14ac:dyDescent="0.45">
      <c r="B132" s="1221"/>
      <c r="C132" s="324" t="s">
        <v>27</v>
      </c>
      <c r="D132" s="49">
        <v>3000</v>
      </c>
      <c r="E132" s="63">
        <v>3000</v>
      </c>
      <c r="F132" s="82">
        <v>42992</v>
      </c>
      <c r="G132" s="112">
        <v>46112</v>
      </c>
      <c r="H132" s="95">
        <v>8.6</v>
      </c>
      <c r="I132" s="153" t="s">
        <v>14</v>
      </c>
      <c r="J132" s="176">
        <v>4.4099999999999999E-3</v>
      </c>
      <c r="K132" s="15">
        <v>7.1</v>
      </c>
    </row>
    <row r="133" spans="2:11" x14ac:dyDescent="0.45">
      <c r="B133" s="1221"/>
      <c r="C133" s="301" t="s">
        <v>20</v>
      </c>
      <c r="D133" s="48">
        <v>2000</v>
      </c>
      <c r="E133" s="62">
        <v>2000</v>
      </c>
      <c r="F133" s="81">
        <v>43007</v>
      </c>
      <c r="G133" s="111">
        <v>46660</v>
      </c>
      <c r="H133" s="94">
        <v>10</v>
      </c>
      <c r="I133" s="155" t="s">
        <v>14</v>
      </c>
      <c r="J133" s="175">
        <v>5.1000000000000004E-3</v>
      </c>
      <c r="K133" s="14">
        <v>8.6</v>
      </c>
    </row>
    <row r="134" spans="2:11" x14ac:dyDescent="0.45">
      <c r="B134" s="1221"/>
      <c r="C134" s="324" t="s">
        <v>27</v>
      </c>
      <c r="D134" s="49">
        <v>1000</v>
      </c>
      <c r="E134" s="63">
        <v>1000</v>
      </c>
      <c r="F134" s="82">
        <v>43010</v>
      </c>
      <c r="G134" s="112">
        <v>46660</v>
      </c>
      <c r="H134" s="95">
        <v>10</v>
      </c>
      <c r="I134" s="153" t="s">
        <v>14</v>
      </c>
      <c r="J134" s="176">
        <v>6.1799999999999997E-3</v>
      </c>
      <c r="K134" s="15">
        <v>8.6</v>
      </c>
    </row>
    <row r="135" spans="2:11" x14ac:dyDescent="0.45">
      <c r="B135" s="1221"/>
      <c r="C135" s="287" t="s">
        <v>57</v>
      </c>
      <c r="D135" s="44">
        <v>1500</v>
      </c>
      <c r="E135" s="1042">
        <v>3000</v>
      </c>
      <c r="F135" s="1244">
        <v>43010</v>
      </c>
      <c r="G135" s="1247">
        <v>45565</v>
      </c>
      <c r="H135" s="1048">
        <v>7</v>
      </c>
      <c r="I135" s="1050" t="s">
        <v>14</v>
      </c>
      <c r="J135" s="1052">
        <v>3.163E-3</v>
      </c>
      <c r="K135" s="1027">
        <v>5.6</v>
      </c>
    </row>
    <row r="136" spans="2:11" x14ac:dyDescent="0.45">
      <c r="B136" s="1221"/>
      <c r="C136" s="302" t="s">
        <v>58</v>
      </c>
      <c r="D136" s="239">
        <v>1000</v>
      </c>
      <c r="E136" s="1243">
        <v>0</v>
      </c>
      <c r="F136" s="1245"/>
      <c r="G136" s="1248"/>
      <c r="H136" s="1250"/>
      <c r="I136" s="1251"/>
      <c r="J136" s="1252"/>
      <c r="K136" s="1242"/>
    </row>
    <row r="137" spans="2:11" x14ac:dyDescent="0.45">
      <c r="B137" s="1221"/>
      <c r="C137" s="288" t="s">
        <v>59</v>
      </c>
      <c r="D137" s="135">
        <v>500</v>
      </c>
      <c r="E137" s="1043">
        <v>0</v>
      </c>
      <c r="F137" s="1246"/>
      <c r="G137" s="1249"/>
      <c r="H137" s="1049"/>
      <c r="I137" s="1051"/>
      <c r="J137" s="1053"/>
      <c r="K137" s="1028"/>
    </row>
    <row r="138" spans="2:11" x14ac:dyDescent="0.45">
      <c r="B138" s="1221"/>
      <c r="C138" s="316" t="s">
        <v>56</v>
      </c>
      <c r="D138" s="43">
        <v>4764</v>
      </c>
      <c r="E138" s="1443">
        <v>6500</v>
      </c>
      <c r="F138" s="1445">
        <v>43014</v>
      </c>
      <c r="G138" s="1446">
        <v>45504</v>
      </c>
      <c r="H138" s="1399">
        <v>6.8</v>
      </c>
      <c r="I138" s="1447" t="s">
        <v>14</v>
      </c>
      <c r="J138" s="1449">
        <v>4.6958E-3</v>
      </c>
      <c r="K138" s="1431">
        <v>5.4</v>
      </c>
    </row>
    <row r="139" spans="2:11" x14ac:dyDescent="0.45">
      <c r="B139" s="1221"/>
      <c r="C139" s="317" t="s">
        <v>10</v>
      </c>
      <c r="D139" s="65">
        <v>1735</v>
      </c>
      <c r="E139" s="1444">
        <v>0</v>
      </c>
      <c r="F139" s="1387"/>
      <c r="G139" s="1389"/>
      <c r="H139" s="1391"/>
      <c r="I139" s="1448"/>
      <c r="J139" s="1450"/>
      <c r="K139" s="1432"/>
    </row>
    <row r="140" spans="2:11" x14ac:dyDescent="0.45">
      <c r="B140" s="1221"/>
      <c r="C140" s="287" t="s">
        <v>8</v>
      </c>
      <c r="D140" s="44">
        <v>3300</v>
      </c>
      <c r="E140" s="1433">
        <v>4500</v>
      </c>
      <c r="F140" s="1237">
        <v>43061</v>
      </c>
      <c r="G140" s="1238">
        <v>45982</v>
      </c>
      <c r="H140" s="1239">
        <v>8</v>
      </c>
      <c r="I140" s="1439" t="s">
        <v>14</v>
      </c>
      <c r="J140" s="1440">
        <v>4.6464999999999996E-3</v>
      </c>
      <c r="K140" s="1442">
        <v>6.7</v>
      </c>
    </row>
    <row r="141" spans="2:11" x14ac:dyDescent="0.45">
      <c r="B141" s="1221"/>
      <c r="C141" s="288" t="s">
        <v>10</v>
      </c>
      <c r="D141" s="135">
        <v>1200</v>
      </c>
      <c r="E141" s="1434">
        <v>0</v>
      </c>
      <c r="F141" s="1045"/>
      <c r="G141" s="1047"/>
      <c r="H141" s="1049"/>
      <c r="I141" s="1439"/>
      <c r="J141" s="1441"/>
      <c r="K141" s="1308"/>
    </row>
    <row r="142" spans="2:11" x14ac:dyDescent="0.45">
      <c r="B142" s="1221"/>
      <c r="C142" s="316" t="s">
        <v>8</v>
      </c>
      <c r="D142" s="43">
        <v>3300</v>
      </c>
      <c r="E142" s="1421">
        <v>4500</v>
      </c>
      <c r="F142" s="1423">
        <v>43061</v>
      </c>
      <c r="G142" s="1313">
        <v>46164</v>
      </c>
      <c r="H142" s="1426">
        <v>8.5</v>
      </c>
      <c r="I142" s="1428" t="s">
        <v>14</v>
      </c>
      <c r="J142" s="1429">
        <v>5.0781999999999997E-3</v>
      </c>
      <c r="K142" s="1321">
        <v>7.2</v>
      </c>
    </row>
    <row r="143" spans="2:11" x14ac:dyDescent="0.45">
      <c r="B143" s="1221"/>
      <c r="C143" s="117" t="s">
        <v>10</v>
      </c>
      <c r="D143" s="65">
        <v>1200</v>
      </c>
      <c r="E143" s="1422">
        <v>0</v>
      </c>
      <c r="F143" s="1424"/>
      <c r="G143" s="1425"/>
      <c r="H143" s="1427"/>
      <c r="I143" s="1428"/>
      <c r="J143" s="1430"/>
      <c r="K143" s="1322"/>
    </row>
    <row r="144" spans="2:11" x14ac:dyDescent="0.45">
      <c r="B144" s="1221"/>
      <c r="C144" s="286" t="s">
        <v>26</v>
      </c>
      <c r="D144" s="37">
        <v>1000</v>
      </c>
      <c r="E144" s="53">
        <v>1000</v>
      </c>
      <c r="F144" s="260">
        <v>43061</v>
      </c>
      <c r="G144" s="98">
        <v>46713</v>
      </c>
      <c r="H144" s="6">
        <v>10</v>
      </c>
      <c r="I144" s="145" t="s">
        <v>14</v>
      </c>
      <c r="J144" s="161">
        <v>5.9300000000000004E-3</v>
      </c>
      <c r="K144" s="6">
        <v>8.6999999999999993</v>
      </c>
    </row>
    <row r="145" spans="2:11" x14ac:dyDescent="0.45">
      <c r="B145" s="1221"/>
      <c r="C145" s="318" t="s">
        <v>60</v>
      </c>
      <c r="D145" s="38">
        <v>2000</v>
      </c>
      <c r="E145" s="54">
        <v>2000</v>
      </c>
      <c r="F145" s="261">
        <v>43061</v>
      </c>
      <c r="G145" s="249">
        <v>46713</v>
      </c>
      <c r="H145" s="7">
        <v>10</v>
      </c>
      <c r="I145" s="148" t="s">
        <v>14</v>
      </c>
      <c r="J145" s="162">
        <v>5.9300000000000004E-3</v>
      </c>
      <c r="K145" s="7">
        <v>8.6999999999999993</v>
      </c>
    </row>
    <row r="146" spans="2:11" x14ac:dyDescent="0.45">
      <c r="B146" s="1221"/>
      <c r="C146" s="286" t="s">
        <v>24</v>
      </c>
      <c r="D146" s="37">
        <v>2500</v>
      </c>
      <c r="E146" s="53">
        <v>2500</v>
      </c>
      <c r="F146" s="71">
        <v>43098</v>
      </c>
      <c r="G146" s="101">
        <v>46749</v>
      </c>
      <c r="H146" s="26">
        <v>10</v>
      </c>
      <c r="I146" s="145" t="s">
        <v>14</v>
      </c>
      <c r="J146" s="161">
        <v>6.1500000000000001E-3</v>
      </c>
      <c r="K146" s="6">
        <v>8.8000000000000007</v>
      </c>
    </row>
    <row r="147" spans="2:11" x14ac:dyDescent="0.45">
      <c r="B147" s="1221"/>
      <c r="C147" s="323" t="s">
        <v>61</v>
      </c>
      <c r="D147" s="40">
        <v>2000</v>
      </c>
      <c r="E147" s="56">
        <v>2000</v>
      </c>
      <c r="F147" s="78">
        <v>43112</v>
      </c>
      <c r="G147" s="108">
        <v>46764</v>
      </c>
      <c r="H147" s="91">
        <v>10</v>
      </c>
      <c r="I147" s="153" t="s">
        <v>14</v>
      </c>
      <c r="J147" s="171">
        <v>6.43E-3</v>
      </c>
      <c r="K147" s="12">
        <v>8.9</v>
      </c>
    </row>
    <row r="148" spans="2:11" x14ac:dyDescent="0.45">
      <c r="B148" s="1221"/>
      <c r="C148" s="303" t="s">
        <v>15</v>
      </c>
      <c r="D148" s="256">
        <v>5500</v>
      </c>
      <c r="E148" s="257">
        <v>5500</v>
      </c>
      <c r="F148" s="258">
        <v>43189</v>
      </c>
      <c r="G148" s="248">
        <v>45930</v>
      </c>
      <c r="H148" s="259">
        <v>7.5</v>
      </c>
      <c r="I148" s="147" t="s">
        <v>87</v>
      </c>
      <c r="J148" s="159">
        <v>4.3899999999999998E-3</v>
      </c>
      <c r="K148" s="3">
        <v>6.6</v>
      </c>
    </row>
    <row r="149" spans="2:11" x14ac:dyDescent="0.45">
      <c r="B149" s="1221"/>
      <c r="C149" s="304" t="s">
        <v>15</v>
      </c>
      <c r="D149" s="251">
        <v>3000</v>
      </c>
      <c r="E149" s="252">
        <v>3000</v>
      </c>
      <c r="F149" s="253">
        <v>43189</v>
      </c>
      <c r="G149" s="105">
        <v>45747</v>
      </c>
      <c r="H149" s="254">
        <v>7</v>
      </c>
      <c r="I149" s="226" t="s">
        <v>14</v>
      </c>
      <c r="J149" s="227">
        <v>3.9899999999999996E-3</v>
      </c>
      <c r="K149" s="16">
        <v>6.1</v>
      </c>
    </row>
    <row r="150" spans="2:11" x14ac:dyDescent="0.45">
      <c r="B150" s="1221"/>
      <c r="C150" s="303" t="s">
        <v>13</v>
      </c>
      <c r="D150" s="256">
        <v>4300</v>
      </c>
      <c r="E150" s="257">
        <v>4300</v>
      </c>
      <c r="F150" s="258">
        <v>43311</v>
      </c>
      <c r="G150" s="248">
        <v>44043</v>
      </c>
      <c r="H150" s="259">
        <v>2</v>
      </c>
      <c r="I150" s="147" t="s">
        <v>9</v>
      </c>
      <c r="J150" s="159">
        <v>2.1091E-3</v>
      </c>
      <c r="K150" s="3">
        <v>1.4</v>
      </c>
    </row>
    <row r="151" spans="2:11" x14ac:dyDescent="0.45">
      <c r="B151" s="1221"/>
      <c r="C151" s="304" t="s">
        <v>13</v>
      </c>
      <c r="D151" s="251">
        <v>8500</v>
      </c>
      <c r="E151" s="251">
        <v>8500</v>
      </c>
      <c r="F151" s="325">
        <v>43311</v>
      </c>
      <c r="G151" s="268">
        <v>47330</v>
      </c>
      <c r="H151" s="285">
        <v>11</v>
      </c>
      <c r="I151" s="269" t="s">
        <v>14</v>
      </c>
      <c r="J151" s="271">
        <v>7.7099999999999998E-3</v>
      </c>
      <c r="K151" s="266">
        <v>10.4</v>
      </c>
    </row>
    <row r="152" spans="2:11" x14ac:dyDescent="0.45">
      <c r="B152" s="1221"/>
      <c r="C152" s="124" t="s">
        <v>8</v>
      </c>
      <c r="D152" s="310">
        <v>6000</v>
      </c>
      <c r="E152" s="310">
        <v>6000</v>
      </c>
      <c r="F152" s="248">
        <v>43371</v>
      </c>
      <c r="G152" s="248">
        <v>43889</v>
      </c>
      <c r="H152" s="311">
        <v>1.4</v>
      </c>
      <c r="I152" s="312" t="s">
        <v>113</v>
      </c>
      <c r="J152" s="313">
        <v>2.1091E-3</v>
      </c>
      <c r="K152" s="314">
        <v>1</v>
      </c>
    </row>
    <row r="153" spans="2:11" x14ac:dyDescent="0.45">
      <c r="B153" s="1221"/>
      <c r="C153" s="326" t="s">
        <v>114</v>
      </c>
      <c r="D153" s="327">
        <v>2000</v>
      </c>
      <c r="E153" s="327">
        <v>2000</v>
      </c>
      <c r="F153" s="105">
        <v>43371</v>
      </c>
      <c r="G153" s="105">
        <v>44104</v>
      </c>
      <c r="H153" s="328">
        <v>2</v>
      </c>
      <c r="I153" s="329" t="s">
        <v>9</v>
      </c>
      <c r="J153" s="331">
        <v>2.1091E-3</v>
      </c>
      <c r="K153" s="330">
        <v>1.6</v>
      </c>
    </row>
    <row r="154" spans="2:11" x14ac:dyDescent="0.45">
      <c r="B154" s="1221"/>
      <c r="C154" s="124" t="s">
        <v>16</v>
      </c>
      <c r="D154" s="310">
        <v>3500</v>
      </c>
      <c r="E154" s="310">
        <v>3500</v>
      </c>
      <c r="F154" s="248">
        <v>43371</v>
      </c>
      <c r="G154" s="248">
        <v>46477</v>
      </c>
      <c r="H154" s="311">
        <v>8.5</v>
      </c>
      <c r="I154" s="270" t="s">
        <v>14</v>
      </c>
      <c r="J154" s="313">
        <v>5.64E-3</v>
      </c>
      <c r="K154" s="314">
        <v>8.0904109589041102</v>
      </c>
    </row>
    <row r="155" spans="2:11" x14ac:dyDescent="0.45">
      <c r="B155" s="1221"/>
      <c r="C155" s="326" t="s">
        <v>16</v>
      </c>
      <c r="D155" s="327">
        <v>3000</v>
      </c>
      <c r="E155" s="327">
        <v>3000</v>
      </c>
      <c r="F155" s="105">
        <v>43371</v>
      </c>
      <c r="G155" s="105">
        <v>46660</v>
      </c>
      <c r="H155" s="328">
        <v>9</v>
      </c>
      <c r="I155" s="269" t="s">
        <v>14</v>
      </c>
      <c r="J155" s="331">
        <v>6.1000000000000004E-3</v>
      </c>
      <c r="K155" s="330">
        <v>8.5917808219178085</v>
      </c>
    </row>
    <row r="156" spans="2:11" x14ac:dyDescent="0.45">
      <c r="B156" s="1221"/>
      <c r="C156" s="124" t="s">
        <v>8</v>
      </c>
      <c r="D156" s="310">
        <v>2500</v>
      </c>
      <c r="E156" s="310">
        <v>2500</v>
      </c>
      <c r="F156" s="248">
        <v>43403</v>
      </c>
      <c r="G156" s="248">
        <v>43951</v>
      </c>
      <c r="H156" s="311">
        <v>1.5</v>
      </c>
      <c r="I156" s="312" t="s">
        <v>113</v>
      </c>
      <c r="J156" s="313">
        <v>2.1091E-3</v>
      </c>
      <c r="K156" s="314">
        <v>1.2</v>
      </c>
    </row>
    <row r="157" spans="2:11" x14ac:dyDescent="0.45">
      <c r="B157" s="1221"/>
      <c r="C157" s="250" t="s">
        <v>50</v>
      </c>
      <c r="D157" s="252">
        <v>500</v>
      </c>
      <c r="E157" s="1409">
        <v>1000</v>
      </c>
      <c r="F157" s="1411">
        <v>43462</v>
      </c>
      <c r="G157" s="1411">
        <v>46017</v>
      </c>
      <c r="H157" s="1412">
        <v>7</v>
      </c>
      <c r="I157" s="1414" t="s">
        <v>116</v>
      </c>
      <c r="J157" s="1416">
        <v>2.238E-3</v>
      </c>
      <c r="K157" s="1515">
        <v>6.8</v>
      </c>
    </row>
    <row r="158" spans="2:11" x14ac:dyDescent="0.45">
      <c r="B158" s="1221"/>
      <c r="C158" s="332" t="s">
        <v>115</v>
      </c>
      <c r="D158" s="333">
        <v>500</v>
      </c>
      <c r="E158" s="1410"/>
      <c r="F158" s="1358"/>
      <c r="G158" s="1358"/>
      <c r="H158" s="1413"/>
      <c r="I158" s="1415"/>
      <c r="J158" s="1417"/>
      <c r="K158" s="1516"/>
    </row>
    <row r="159" spans="2:11" x14ac:dyDescent="0.45">
      <c r="B159" s="1221"/>
      <c r="C159" s="255" t="s">
        <v>18</v>
      </c>
      <c r="D159" s="257">
        <v>500</v>
      </c>
      <c r="E159" s="257">
        <v>500</v>
      </c>
      <c r="F159" s="248">
        <v>43462</v>
      </c>
      <c r="G159" s="248">
        <v>47115</v>
      </c>
      <c r="H159" s="311">
        <v>10</v>
      </c>
      <c r="I159" s="312" t="s">
        <v>116</v>
      </c>
      <c r="J159" s="313">
        <v>5.3749999999999996E-3</v>
      </c>
      <c r="K159" s="314">
        <v>9.8000000000000007</v>
      </c>
    </row>
    <row r="160" spans="2:11" x14ac:dyDescent="0.45">
      <c r="B160" s="1221"/>
      <c r="C160" s="250" t="s">
        <v>8</v>
      </c>
      <c r="D160" s="252">
        <v>5500</v>
      </c>
      <c r="E160" s="252">
        <v>5500</v>
      </c>
      <c r="F160" s="105">
        <v>43524</v>
      </c>
      <c r="G160" s="105">
        <v>44253</v>
      </c>
      <c r="H160" s="328">
        <v>2</v>
      </c>
      <c r="I160" s="329" t="s">
        <v>9</v>
      </c>
      <c r="J160" s="331">
        <v>2.1091E-3</v>
      </c>
      <c r="K160" s="330">
        <v>2</v>
      </c>
    </row>
    <row r="161" spans="1:11" ht="18.600000000000001" thickBot="1" x14ac:dyDescent="0.5">
      <c r="B161" s="1221"/>
      <c r="C161" s="255" t="s">
        <v>114</v>
      </c>
      <c r="D161" s="257">
        <v>2000</v>
      </c>
      <c r="E161" s="257">
        <v>2000</v>
      </c>
      <c r="F161" s="248">
        <v>43524</v>
      </c>
      <c r="G161" s="248">
        <v>44439</v>
      </c>
      <c r="H161" s="311">
        <v>2.5</v>
      </c>
      <c r="I161" s="312" t="s">
        <v>9</v>
      </c>
      <c r="J161" s="313">
        <v>2.3091000000000001E-3</v>
      </c>
      <c r="K161" s="314">
        <v>2.5</v>
      </c>
    </row>
    <row r="162" spans="1:11" ht="19.2" thickTop="1" thickBot="1" x14ac:dyDescent="0.5">
      <c r="B162" s="1222"/>
      <c r="C162" s="204" t="s">
        <v>11</v>
      </c>
      <c r="D162" s="205"/>
      <c r="E162" s="206">
        <v>359225</v>
      </c>
      <c r="F162" s="305"/>
      <c r="G162" s="305"/>
      <c r="H162" s="306"/>
      <c r="I162" s="307"/>
      <c r="J162" s="308"/>
      <c r="K162" s="309"/>
    </row>
    <row r="163" spans="1:11" ht="19.2" thickTop="1" thickBot="1" x14ac:dyDescent="0.5">
      <c r="B163" s="25"/>
      <c r="D163" s="17"/>
      <c r="E163" s="18"/>
      <c r="F163" s="19"/>
      <c r="G163" s="19"/>
      <c r="H163" s="20"/>
      <c r="I163" s="21"/>
      <c r="J163" s="22"/>
      <c r="K163" s="23"/>
    </row>
    <row r="164" spans="1:11" ht="19.2" thickTop="1" thickBot="1" x14ac:dyDescent="0.5">
      <c r="B164" s="822" t="s">
        <v>65</v>
      </c>
      <c r="C164" s="823"/>
      <c r="D164" s="823"/>
      <c r="E164" s="264">
        <v>367225</v>
      </c>
      <c r="F164" s="209"/>
      <c r="G164" s="209"/>
      <c r="H164" s="210"/>
      <c r="I164" s="209"/>
      <c r="J164" s="211"/>
      <c r="K164" s="265">
        <v>4.0999999999999996</v>
      </c>
    </row>
    <row r="165" spans="1:11" ht="18.600000000000001" thickTop="1" x14ac:dyDescent="0.45"/>
    <row r="166" spans="1:11" s="262" customFormat="1" x14ac:dyDescent="0.45">
      <c r="B166" s="215" t="s">
        <v>121</v>
      </c>
      <c r="C166" s="215"/>
      <c r="D166" s="215"/>
      <c r="E166" s="215"/>
      <c r="F166" s="215"/>
      <c r="G166" s="215"/>
      <c r="H166" s="215"/>
      <c r="I166" s="215"/>
      <c r="J166" s="215"/>
      <c r="K166" s="215"/>
    </row>
    <row r="167" spans="1:11" s="262" customFormat="1" x14ac:dyDescent="0.45">
      <c r="B167" s="215" t="s">
        <v>122</v>
      </c>
      <c r="C167" s="215"/>
      <c r="D167" s="215"/>
      <c r="E167" s="263"/>
      <c r="F167" s="215"/>
      <c r="G167" s="215"/>
      <c r="H167" s="215"/>
      <c r="I167" s="215"/>
      <c r="J167" s="215"/>
      <c r="K167" s="215"/>
    </row>
    <row r="168" spans="1:11" s="262" customFormat="1" x14ac:dyDescent="0.45">
      <c r="B168" s="215" t="s">
        <v>123</v>
      </c>
      <c r="C168" s="215"/>
      <c r="D168" s="215"/>
      <c r="E168" s="215"/>
      <c r="F168" s="215"/>
      <c r="G168" s="215"/>
      <c r="H168" s="215"/>
      <c r="I168" s="215"/>
      <c r="J168" s="215"/>
      <c r="K168" s="215"/>
    </row>
    <row r="171" spans="1:11" ht="18.600000000000001" x14ac:dyDescent="0.45">
      <c r="A171" s="196" t="s">
        <v>117</v>
      </c>
    </row>
    <row r="173" spans="1:11" ht="18.600000000000001" thickBot="1" x14ac:dyDescent="0.5">
      <c r="B173" s="824" t="s">
        <v>106</v>
      </c>
      <c r="C173" s="825"/>
      <c r="D173" s="826" t="s">
        <v>95</v>
      </c>
      <c r="E173" s="825"/>
      <c r="F173" s="242" t="s">
        <v>105</v>
      </c>
    </row>
    <row r="174" spans="1:11" ht="18.600000000000001" thickTop="1" x14ac:dyDescent="0.45">
      <c r="A174">
        <v>1</v>
      </c>
      <c r="B174" s="827" t="s">
        <v>124</v>
      </c>
      <c r="C174" s="828"/>
      <c r="D174" s="1293">
        <v>134717.5</v>
      </c>
      <c r="E174" s="1294"/>
      <c r="F174" s="243">
        <f>D174/$D$185</f>
        <v>0.36685274695350262</v>
      </c>
    </row>
    <row r="175" spans="1:11" x14ac:dyDescent="0.45">
      <c r="A175">
        <v>2</v>
      </c>
      <c r="B175" s="818" t="s">
        <v>15</v>
      </c>
      <c r="C175" s="819"/>
      <c r="D175" s="1435">
        <v>52500</v>
      </c>
      <c r="E175" s="1436"/>
      <c r="F175" s="244">
        <f t="shared" ref="F175:F185" si="0">D175/$D$185</f>
        <v>0.14296412281298931</v>
      </c>
    </row>
    <row r="176" spans="1:11" x14ac:dyDescent="0.45">
      <c r="A176">
        <v>3</v>
      </c>
      <c r="B176" s="814" t="s">
        <v>10</v>
      </c>
      <c r="C176" s="815"/>
      <c r="D176" s="1437">
        <v>43857.5</v>
      </c>
      <c r="E176" s="1438"/>
      <c r="F176" s="245">
        <f t="shared" si="0"/>
        <v>0.11942950507182246</v>
      </c>
    </row>
    <row r="177" spans="1:6" x14ac:dyDescent="0.45">
      <c r="A177">
        <v>4</v>
      </c>
      <c r="B177" s="818" t="s">
        <v>13</v>
      </c>
      <c r="C177" s="819"/>
      <c r="D177" s="1435">
        <v>42650</v>
      </c>
      <c r="E177" s="1436"/>
      <c r="F177" s="244">
        <f t="shared" si="0"/>
        <v>0.1161413302471237</v>
      </c>
    </row>
    <row r="178" spans="1:6" x14ac:dyDescent="0.45">
      <c r="A178">
        <v>5</v>
      </c>
      <c r="B178" s="814" t="s">
        <v>21</v>
      </c>
      <c r="C178" s="815"/>
      <c r="D178" s="1437">
        <v>15500</v>
      </c>
      <c r="E178" s="1438"/>
      <c r="F178" s="245">
        <f t="shared" si="0"/>
        <v>4.220845530669208E-2</v>
      </c>
    </row>
    <row r="179" spans="1:6" x14ac:dyDescent="0.45">
      <c r="A179">
        <v>6</v>
      </c>
      <c r="B179" s="818" t="s">
        <v>16</v>
      </c>
      <c r="C179" s="819"/>
      <c r="D179" s="1435">
        <v>12500</v>
      </c>
      <c r="E179" s="1436"/>
      <c r="F179" s="244">
        <f t="shared" si="0"/>
        <v>3.4039076860235551E-2</v>
      </c>
    </row>
    <row r="180" spans="1:6" x14ac:dyDescent="0.45">
      <c r="A180">
        <v>7</v>
      </c>
      <c r="B180" s="814" t="s">
        <v>27</v>
      </c>
      <c r="C180" s="815"/>
      <c r="D180" s="1437">
        <v>9000</v>
      </c>
      <c r="E180" s="1438"/>
      <c r="F180" s="245">
        <f t="shared" si="0"/>
        <v>2.4508135339369595E-2</v>
      </c>
    </row>
    <row r="181" spans="1:6" x14ac:dyDescent="0.45">
      <c r="A181">
        <v>8</v>
      </c>
      <c r="B181" s="818" t="s">
        <v>60</v>
      </c>
      <c r="C181" s="819"/>
      <c r="D181" s="1435">
        <v>7000</v>
      </c>
      <c r="E181" s="1436"/>
      <c r="F181" s="244">
        <f t="shared" si="0"/>
        <v>1.9061883041731908E-2</v>
      </c>
    </row>
    <row r="182" spans="1:6" x14ac:dyDescent="0.45">
      <c r="A182">
        <v>9</v>
      </c>
      <c r="B182" s="814" t="s">
        <v>37</v>
      </c>
      <c r="C182" s="815"/>
      <c r="D182" s="1437">
        <v>6500</v>
      </c>
      <c r="E182" s="1438"/>
      <c r="F182" s="245">
        <f t="shared" si="0"/>
        <v>1.7700319967322485E-2</v>
      </c>
    </row>
    <row r="183" spans="1:6" x14ac:dyDescent="0.45">
      <c r="A183">
        <v>10</v>
      </c>
      <c r="B183" s="818" t="s">
        <v>24</v>
      </c>
      <c r="C183" s="819"/>
      <c r="D183" s="1435">
        <v>6000</v>
      </c>
      <c r="E183" s="1436"/>
      <c r="F183" s="244">
        <f t="shared" si="0"/>
        <v>1.6338756892913066E-2</v>
      </c>
    </row>
    <row r="184" spans="1:6" s="1" customFormat="1" ht="18.600000000000001" thickBot="1" x14ac:dyDescent="0.5">
      <c r="A184"/>
      <c r="B184" s="833" t="s">
        <v>96</v>
      </c>
      <c r="C184" s="834"/>
      <c r="D184" s="1419">
        <v>37000</v>
      </c>
      <c r="E184" s="1420"/>
      <c r="F184" s="246">
        <f t="shared" si="0"/>
        <v>0.10075566750629723</v>
      </c>
    </row>
    <row r="185" spans="1:6" s="1" customFormat="1" ht="19.2" thickTop="1" thickBot="1" x14ac:dyDescent="0.5">
      <c r="A185"/>
      <c r="B185" s="829" t="s">
        <v>6</v>
      </c>
      <c r="C185" s="830"/>
      <c r="D185" s="965">
        <f>SUM(D174:E184)</f>
        <v>367225</v>
      </c>
      <c r="E185" s="966"/>
      <c r="F185" s="247">
        <f t="shared" si="0"/>
        <v>1</v>
      </c>
    </row>
    <row r="186" spans="1:6" s="1" customFormat="1" ht="18.600000000000001" thickTop="1" x14ac:dyDescent="0.45">
      <c r="A186"/>
    </row>
    <row r="187" spans="1:6" s="1" customFormat="1" x14ac:dyDescent="0.45">
      <c r="A187"/>
      <c r="B187" s="215"/>
    </row>
  </sheetData>
  <mergeCells count="255">
    <mergeCell ref="J9:J10"/>
    <mergeCell ref="K9:K10"/>
    <mergeCell ref="B11:B162"/>
    <mergeCell ref="B9:C9"/>
    <mergeCell ref="D9:E9"/>
    <mergeCell ref="F9:F10"/>
    <mergeCell ref="G9:G10"/>
    <mergeCell ref="H9:H10"/>
    <mergeCell ref="I9:I10"/>
    <mergeCell ref="E157:E158"/>
    <mergeCell ref="F157:F158"/>
    <mergeCell ref="G157:G158"/>
    <mergeCell ref="H157:H158"/>
    <mergeCell ref="I157:I158"/>
    <mergeCell ref="J157:J158"/>
    <mergeCell ref="K157:K158"/>
    <mergeCell ref="E12:E13"/>
    <mergeCell ref="F12:F13"/>
    <mergeCell ref="G12:G13"/>
    <mergeCell ref="H12:H13"/>
    <mergeCell ref="I12:I13"/>
    <mergeCell ref="J12:J13"/>
    <mergeCell ref="K12:K13"/>
    <mergeCell ref="K14:K15"/>
    <mergeCell ref="E16:E17"/>
    <mergeCell ref="F16:F17"/>
    <mergeCell ref="G16:G17"/>
    <mergeCell ref="H16:H17"/>
    <mergeCell ref="I16:I17"/>
    <mergeCell ref="J16:J17"/>
    <mergeCell ref="K16:K17"/>
    <mergeCell ref="E14:E15"/>
    <mergeCell ref="F14:F15"/>
    <mergeCell ref="G14:G15"/>
    <mergeCell ref="H14:H15"/>
    <mergeCell ref="I14:I15"/>
    <mergeCell ref="J14:J15"/>
    <mergeCell ref="K18:K19"/>
    <mergeCell ref="E20:E21"/>
    <mergeCell ref="F20:F21"/>
    <mergeCell ref="G20:G21"/>
    <mergeCell ref="H20:H21"/>
    <mergeCell ref="I20:I21"/>
    <mergeCell ref="J20:J21"/>
    <mergeCell ref="K20:K21"/>
    <mergeCell ref="E18:E19"/>
    <mergeCell ref="F18:F19"/>
    <mergeCell ref="G18:G19"/>
    <mergeCell ref="H18:H19"/>
    <mergeCell ref="I18:I19"/>
    <mergeCell ref="J18:J19"/>
    <mergeCell ref="K23:K24"/>
    <mergeCell ref="E25:E26"/>
    <mergeCell ref="F25:F26"/>
    <mergeCell ref="G25:G26"/>
    <mergeCell ref="H25:H26"/>
    <mergeCell ref="I25:I26"/>
    <mergeCell ref="J25:J26"/>
    <mergeCell ref="K25:K26"/>
    <mergeCell ref="E23:E24"/>
    <mergeCell ref="F23:F24"/>
    <mergeCell ref="G23:G24"/>
    <mergeCell ref="H23:H24"/>
    <mergeCell ref="I23:I24"/>
    <mergeCell ref="J23:J24"/>
    <mergeCell ref="K27:K28"/>
    <mergeCell ref="E34:E35"/>
    <mergeCell ref="F34:F35"/>
    <mergeCell ref="G34:G35"/>
    <mergeCell ref="H34:H35"/>
    <mergeCell ref="I34:I35"/>
    <mergeCell ref="J34:J35"/>
    <mergeCell ref="K34:K35"/>
    <mergeCell ref="E27:E28"/>
    <mergeCell ref="F27:F28"/>
    <mergeCell ref="G27:G28"/>
    <mergeCell ref="H27:H28"/>
    <mergeCell ref="I27:I28"/>
    <mergeCell ref="J27:J28"/>
    <mergeCell ref="E47:E48"/>
    <mergeCell ref="F47:F48"/>
    <mergeCell ref="G47:G48"/>
    <mergeCell ref="H47:H48"/>
    <mergeCell ref="I47:I48"/>
    <mergeCell ref="J47:J48"/>
    <mergeCell ref="K47:K48"/>
    <mergeCell ref="K49:K50"/>
    <mergeCell ref="K36:K37"/>
    <mergeCell ref="E39:E40"/>
    <mergeCell ref="F39:F40"/>
    <mergeCell ref="G39:G40"/>
    <mergeCell ref="H39:H40"/>
    <mergeCell ref="I39:I40"/>
    <mergeCell ref="J39:J40"/>
    <mergeCell ref="K39:K40"/>
    <mergeCell ref="E36:E37"/>
    <mergeCell ref="F36:F37"/>
    <mergeCell ref="G36:G37"/>
    <mergeCell ref="H36:H37"/>
    <mergeCell ref="I36:I37"/>
    <mergeCell ref="J36:J37"/>
    <mergeCell ref="E57:E58"/>
    <mergeCell ref="F57:F58"/>
    <mergeCell ref="G57:G58"/>
    <mergeCell ref="H57:H58"/>
    <mergeCell ref="I57:I58"/>
    <mergeCell ref="J57:J58"/>
    <mergeCell ref="K57:K58"/>
    <mergeCell ref="E49:E50"/>
    <mergeCell ref="F49:F50"/>
    <mergeCell ref="G49:G50"/>
    <mergeCell ref="H49:H50"/>
    <mergeCell ref="I49:I50"/>
    <mergeCell ref="J49:J50"/>
    <mergeCell ref="K65:K66"/>
    <mergeCell ref="E68:E69"/>
    <mergeCell ref="F68:F69"/>
    <mergeCell ref="G68:G69"/>
    <mergeCell ref="H68:H69"/>
    <mergeCell ref="I68:I69"/>
    <mergeCell ref="J68:J69"/>
    <mergeCell ref="K68:K69"/>
    <mergeCell ref="E65:E66"/>
    <mergeCell ref="F65:F66"/>
    <mergeCell ref="G65:G66"/>
    <mergeCell ref="H65:H66"/>
    <mergeCell ref="I65:I66"/>
    <mergeCell ref="J65:J66"/>
    <mergeCell ref="K71:K72"/>
    <mergeCell ref="E76:E77"/>
    <mergeCell ref="F76:F77"/>
    <mergeCell ref="G76:G77"/>
    <mergeCell ref="H76:H77"/>
    <mergeCell ref="I76:I77"/>
    <mergeCell ref="J76:J77"/>
    <mergeCell ref="K76:K77"/>
    <mergeCell ref="E71:E72"/>
    <mergeCell ref="F71:F72"/>
    <mergeCell ref="G71:G72"/>
    <mergeCell ref="H71:H72"/>
    <mergeCell ref="I71:I72"/>
    <mergeCell ref="J71:J72"/>
    <mergeCell ref="K81:K82"/>
    <mergeCell ref="E83:E84"/>
    <mergeCell ref="F83:F84"/>
    <mergeCell ref="G83:G84"/>
    <mergeCell ref="H83:H84"/>
    <mergeCell ref="I83:I84"/>
    <mergeCell ref="J83:J84"/>
    <mergeCell ref="K83:K84"/>
    <mergeCell ref="E81:E82"/>
    <mergeCell ref="F81:F82"/>
    <mergeCell ref="G81:G82"/>
    <mergeCell ref="H81:H82"/>
    <mergeCell ref="I81:I82"/>
    <mergeCell ref="J81:J82"/>
    <mergeCell ref="K85:K86"/>
    <mergeCell ref="E96:E97"/>
    <mergeCell ref="F96:F97"/>
    <mergeCell ref="G96:G97"/>
    <mergeCell ref="H96:H97"/>
    <mergeCell ref="I96:I97"/>
    <mergeCell ref="J96:J97"/>
    <mergeCell ref="K96:K97"/>
    <mergeCell ref="E85:E86"/>
    <mergeCell ref="F85:F86"/>
    <mergeCell ref="G85:G86"/>
    <mergeCell ref="H85:H86"/>
    <mergeCell ref="I85:I86"/>
    <mergeCell ref="J85:J86"/>
    <mergeCell ref="K106:K107"/>
    <mergeCell ref="E118:E119"/>
    <mergeCell ref="F118:F119"/>
    <mergeCell ref="G118:G119"/>
    <mergeCell ref="H118:H119"/>
    <mergeCell ref="I118:I119"/>
    <mergeCell ref="J118:J119"/>
    <mergeCell ref="K118:K119"/>
    <mergeCell ref="E106:E107"/>
    <mergeCell ref="F106:F107"/>
    <mergeCell ref="G106:G107"/>
    <mergeCell ref="H106:H107"/>
    <mergeCell ref="I106:I107"/>
    <mergeCell ref="J106:J107"/>
    <mergeCell ref="K125:K131"/>
    <mergeCell ref="E135:E137"/>
    <mergeCell ref="F135:F137"/>
    <mergeCell ref="G135:G137"/>
    <mergeCell ref="H135:H137"/>
    <mergeCell ref="I135:I137"/>
    <mergeCell ref="J135:J137"/>
    <mergeCell ref="K135:K137"/>
    <mergeCell ref="E125:E131"/>
    <mergeCell ref="F125:F131"/>
    <mergeCell ref="G125:G131"/>
    <mergeCell ref="H125:H131"/>
    <mergeCell ref="I125:I131"/>
    <mergeCell ref="J125:J131"/>
    <mergeCell ref="I140:I141"/>
    <mergeCell ref="J140:J141"/>
    <mergeCell ref="K140:K141"/>
    <mergeCell ref="E138:E139"/>
    <mergeCell ref="F138:F139"/>
    <mergeCell ref="G138:G139"/>
    <mergeCell ref="H138:H139"/>
    <mergeCell ref="I138:I139"/>
    <mergeCell ref="J138:J139"/>
    <mergeCell ref="B185:C185"/>
    <mergeCell ref="D185:E185"/>
    <mergeCell ref="B3:C3"/>
    <mergeCell ref="D3:E3"/>
    <mergeCell ref="B181:C181"/>
    <mergeCell ref="D181:E181"/>
    <mergeCell ref="B182:C182"/>
    <mergeCell ref="D182:E182"/>
    <mergeCell ref="B183:C183"/>
    <mergeCell ref="D183:E183"/>
    <mergeCell ref="B178:C178"/>
    <mergeCell ref="D178:E178"/>
    <mergeCell ref="B179:C179"/>
    <mergeCell ref="D179:E179"/>
    <mergeCell ref="B180:C180"/>
    <mergeCell ref="D180:E180"/>
    <mergeCell ref="B175:C175"/>
    <mergeCell ref="D175:E175"/>
    <mergeCell ref="B176:C176"/>
    <mergeCell ref="D176:E176"/>
    <mergeCell ref="B177:C177"/>
    <mergeCell ref="D177:E177"/>
    <mergeCell ref="B164:D164"/>
    <mergeCell ref="B173:C173"/>
    <mergeCell ref="K3:K4"/>
    <mergeCell ref="B5:B7"/>
    <mergeCell ref="F3:F4"/>
    <mergeCell ref="G3:G4"/>
    <mergeCell ref="H3:H4"/>
    <mergeCell ref="I3:I4"/>
    <mergeCell ref="J3:J4"/>
    <mergeCell ref="B184:C184"/>
    <mergeCell ref="D184:E184"/>
    <mergeCell ref="K142:K143"/>
    <mergeCell ref="D173:E173"/>
    <mergeCell ref="B174:C174"/>
    <mergeCell ref="D174:E174"/>
    <mergeCell ref="E142:E143"/>
    <mergeCell ref="F142:F143"/>
    <mergeCell ref="G142:G143"/>
    <mergeCell ref="H142:H143"/>
    <mergeCell ref="I142:I143"/>
    <mergeCell ref="J142:J143"/>
    <mergeCell ref="K138:K139"/>
    <mergeCell ref="E140:E141"/>
    <mergeCell ref="F140:F141"/>
    <mergeCell ref="G140:G141"/>
    <mergeCell ref="H140:H141"/>
  </mergeCells>
  <phoneticPr fontId="2"/>
  <conditionalFormatting sqref="G1:G34">
    <cfRule type="cellIs" dxfId="17" priority="1" operator="between">
      <formula>42825</formula>
      <formula>43023</formula>
    </cfRule>
  </conditionalFormatting>
  <conditionalFormatting sqref="G36 G108:G118">
    <cfRule type="cellIs" dxfId="16" priority="34" operator="between">
      <formula>42825</formula>
      <formula>43023</formula>
    </cfRule>
  </conditionalFormatting>
  <conditionalFormatting sqref="G38:G49 G51:G83">
    <cfRule type="cellIs" dxfId="15" priority="13" operator="between">
      <formula>42825</formula>
      <formula>43023</formula>
    </cfRule>
  </conditionalFormatting>
  <conditionalFormatting sqref="G85:G106">
    <cfRule type="cellIs" dxfId="14" priority="20" operator="between">
      <formula>42825</formula>
      <formula>43023</formula>
    </cfRule>
  </conditionalFormatting>
  <conditionalFormatting sqref="G120:G124">
    <cfRule type="cellIs" dxfId="13" priority="12" operator="between">
      <formula>42825</formula>
      <formula>43023</formula>
    </cfRule>
  </conditionalFormatting>
  <conditionalFormatting sqref="G132:G157 G159:G1048576">
    <cfRule type="cellIs" dxfId="12" priority="8" operator="between">
      <formula>42825</formula>
      <formula>43023</formula>
    </cfRule>
  </conditionalFormatting>
  <pageMargins left="0.7" right="0.7" top="0.75" bottom="0.75" header="0.3" footer="0.3"/>
  <pageSetup paperSize="9" scale="67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185"/>
  <sheetViews>
    <sheetView showGridLines="0" zoomScaleNormal="100" workbookViewId="0"/>
  </sheetViews>
  <sheetFormatPr defaultRowHeight="18" x14ac:dyDescent="0.45"/>
  <cols>
    <col min="1" max="1" width="5" customWidth="1"/>
    <col min="2" max="2" width="12.59765625" style="1" customWidth="1"/>
    <col min="3" max="3" width="21.69921875" style="1" customWidth="1"/>
    <col min="4" max="5" width="8.59765625" style="1" customWidth="1"/>
    <col min="6" max="11" width="10.3984375" style="1" customWidth="1"/>
  </cols>
  <sheetData>
    <row r="1" spans="1:11" ht="18.600000000000001" x14ac:dyDescent="0.45">
      <c r="A1" s="196" t="s">
        <v>84</v>
      </c>
      <c r="K1" s="212"/>
    </row>
    <row r="2" spans="1:11" ht="18.600000000000001" x14ac:dyDescent="0.45">
      <c r="A2" s="196"/>
      <c r="K2" s="197"/>
    </row>
    <row r="3" spans="1:11" ht="18.75" customHeight="1" x14ac:dyDescent="0.45">
      <c r="B3" s="898" t="s">
        <v>0</v>
      </c>
      <c r="C3" s="899"/>
      <c r="D3" s="900" t="s">
        <v>1</v>
      </c>
      <c r="E3" s="901"/>
      <c r="F3" s="902" t="s">
        <v>2</v>
      </c>
      <c r="G3" s="904" t="s">
        <v>3</v>
      </c>
      <c r="H3" s="906" t="s">
        <v>63</v>
      </c>
      <c r="I3" s="908" t="s">
        <v>4</v>
      </c>
      <c r="J3" s="894" t="s">
        <v>93</v>
      </c>
      <c r="K3" s="896" t="s">
        <v>92</v>
      </c>
    </row>
    <row r="4" spans="1:11" ht="18.600000000000001" thickBot="1" x14ac:dyDescent="0.5">
      <c r="B4" s="29"/>
      <c r="C4" s="30" t="s">
        <v>106</v>
      </c>
      <c r="D4" s="31" t="s">
        <v>5</v>
      </c>
      <c r="E4" s="32" t="s">
        <v>6</v>
      </c>
      <c r="F4" s="911"/>
      <c r="G4" s="912"/>
      <c r="H4" s="913"/>
      <c r="I4" s="914"/>
      <c r="J4" s="895"/>
      <c r="K4" s="897"/>
    </row>
    <row r="5" spans="1:11" ht="19.2" thickTop="1" thickBot="1" x14ac:dyDescent="0.5">
      <c r="B5" s="915" t="s">
        <v>7</v>
      </c>
      <c r="C5" s="115"/>
      <c r="D5" s="33"/>
      <c r="E5" s="50"/>
      <c r="F5" s="67"/>
      <c r="G5" s="98"/>
      <c r="H5" s="86"/>
      <c r="I5" s="145"/>
      <c r="J5" s="315"/>
      <c r="K5" s="3"/>
    </row>
    <row r="6" spans="1:11" ht="19.2" thickTop="1" thickBot="1" x14ac:dyDescent="0.5">
      <c r="B6" s="952"/>
      <c r="C6" s="275" t="s">
        <v>11</v>
      </c>
      <c r="D6" s="277"/>
      <c r="E6" s="276">
        <f>SUM(E5:E5)</f>
        <v>0</v>
      </c>
      <c r="F6" s="272"/>
      <c r="G6" s="272"/>
      <c r="H6" s="273"/>
      <c r="I6" s="21"/>
      <c r="J6" s="274"/>
      <c r="K6" s="273"/>
    </row>
    <row r="7" spans="1:11" ht="18.600000000000001" thickTop="1" x14ac:dyDescent="0.45">
      <c r="K7" s="212"/>
    </row>
    <row r="8" spans="1:11" ht="18.75" customHeight="1" x14ac:dyDescent="0.45">
      <c r="B8" s="898" t="s">
        <v>0</v>
      </c>
      <c r="C8" s="899"/>
      <c r="D8" s="900" t="s">
        <v>1</v>
      </c>
      <c r="E8" s="901"/>
      <c r="F8" s="902" t="s">
        <v>2</v>
      </c>
      <c r="G8" s="904" t="s">
        <v>3</v>
      </c>
      <c r="H8" s="906" t="s">
        <v>63</v>
      </c>
      <c r="I8" s="908" t="s">
        <v>4</v>
      </c>
      <c r="J8" s="894" t="s">
        <v>93</v>
      </c>
      <c r="K8" s="896" t="s">
        <v>92</v>
      </c>
    </row>
    <row r="9" spans="1:11" ht="18.600000000000001" thickBot="1" x14ac:dyDescent="0.5">
      <c r="B9" s="29"/>
      <c r="C9" s="30" t="s">
        <v>66</v>
      </c>
      <c r="D9" s="31" t="s">
        <v>5</v>
      </c>
      <c r="E9" s="32" t="s">
        <v>6</v>
      </c>
      <c r="F9" s="911"/>
      <c r="G9" s="912"/>
      <c r="H9" s="913"/>
      <c r="I9" s="914"/>
      <c r="J9" s="895"/>
      <c r="K9" s="897"/>
    </row>
    <row r="10" spans="1:11" ht="18.600000000000001" thickTop="1" x14ac:dyDescent="0.45">
      <c r="B10" s="1179" t="s">
        <v>85</v>
      </c>
      <c r="C10" s="115" t="s">
        <v>83</v>
      </c>
      <c r="D10" s="33">
        <v>5000</v>
      </c>
      <c r="E10" s="50">
        <v>5000</v>
      </c>
      <c r="F10" s="67">
        <v>40060</v>
      </c>
      <c r="G10" s="98">
        <v>43712</v>
      </c>
      <c r="H10" s="86">
        <v>10</v>
      </c>
      <c r="I10" s="145" t="s">
        <v>14</v>
      </c>
      <c r="J10" s="157">
        <v>2.9499999999999998E-2</v>
      </c>
      <c r="K10" s="3">
        <v>1</v>
      </c>
    </row>
    <row r="11" spans="1:11" x14ac:dyDescent="0.45">
      <c r="B11" s="1179"/>
      <c r="C11" s="116" t="s">
        <v>8</v>
      </c>
      <c r="D11" s="43">
        <v>10260</v>
      </c>
      <c r="E11" s="1330">
        <v>14000</v>
      </c>
      <c r="F11" s="1529">
        <v>40633</v>
      </c>
      <c r="G11" s="1530">
        <v>43371</v>
      </c>
      <c r="H11" s="1522">
        <v>7.5</v>
      </c>
      <c r="I11" s="1523" t="s">
        <v>91</v>
      </c>
      <c r="J11" s="1536">
        <v>6.8125E-3</v>
      </c>
      <c r="K11" s="1321">
        <v>0.1</v>
      </c>
    </row>
    <row r="12" spans="1:11" x14ac:dyDescent="0.45">
      <c r="B12" s="1179"/>
      <c r="C12" s="117" t="s">
        <v>10</v>
      </c>
      <c r="D12" s="65">
        <v>3740</v>
      </c>
      <c r="E12" s="1310"/>
      <c r="F12" s="1518"/>
      <c r="G12" s="1520"/>
      <c r="H12" s="1521"/>
      <c r="I12" s="1509"/>
      <c r="J12" s="1511"/>
      <c r="K12" s="1322"/>
    </row>
    <row r="13" spans="1:11" x14ac:dyDescent="0.45">
      <c r="B13" s="1179"/>
      <c r="C13" s="118" t="s">
        <v>8</v>
      </c>
      <c r="D13" s="44">
        <v>14660</v>
      </c>
      <c r="E13" s="1323">
        <v>20000</v>
      </c>
      <c r="F13" s="1524">
        <v>40633</v>
      </c>
      <c r="G13" s="1526">
        <v>43553</v>
      </c>
      <c r="H13" s="1528">
        <v>8</v>
      </c>
      <c r="I13" s="1488" t="s">
        <v>91</v>
      </c>
      <c r="J13" s="1492">
        <v>1.49E-2</v>
      </c>
      <c r="K13" s="1307">
        <v>0.6</v>
      </c>
    </row>
    <row r="14" spans="1:11" x14ac:dyDescent="0.45">
      <c r="B14" s="1179"/>
      <c r="C14" s="134" t="s">
        <v>10</v>
      </c>
      <c r="D14" s="135">
        <v>5340</v>
      </c>
      <c r="E14" s="1324">
        <v>0</v>
      </c>
      <c r="F14" s="1525"/>
      <c r="G14" s="1527"/>
      <c r="H14" s="1528"/>
      <c r="I14" s="1489"/>
      <c r="J14" s="1496"/>
      <c r="K14" s="1308"/>
    </row>
    <row r="15" spans="1:11" x14ac:dyDescent="0.45">
      <c r="B15" s="1179"/>
      <c r="C15" s="116" t="s">
        <v>8</v>
      </c>
      <c r="D15" s="43">
        <v>3665</v>
      </c>
      <c r="E15" s="1330">
        <v>5000</v>
      </c>
      <c r="F15" s="1332">
        <v>40808</v>
      </c>
      <c r="G15" s="1333">
        <v>44461</v>
      </c>
      <c r="H15" s="1316">
        <v>10</v>
      </c>
      <c r="I15" s="1344" t="s">
        <v>91</v>
      </c>
      <c r="J15" s="1365">
        <v>9.6174999999999993E-3</v>
      </c>
      <c r="K15" s="1321">
        <v>3.1</v>
      </c>
    </row>
    <row r="16" spans="1:11" x14ac:dyDescent="0.45">
      <c r="B16" s="1179"/>
      <c r="C16" s="117" t="s">
        <v>10</v>
      </c>
      <c r="D16" s="65">
        <v>1335</v>
      </c>
      <c r="E16" s="1310">
        <v>0</v>
      </c>
      <c r="F16" s="1312"/>
      <c r="G16" s="1314"/>
      <c r="H16" s="1316"/>
      <c r="I16" s="1318"/>
      <c r="J16" s="1320"/>
      <c r="K16" s="1322"/>
    </row>
    <row r="17" spans="2:11" x14ac:dyDescent="0.45">
      <c r="B17" s="1179"/>
      <c r="C17" s="118" t="s">
        <v>8</v>
      </c>
      <c r="D17" s="44">
        <v>7330</v>
      </c>
      <c r="E17" s="1512">
        <v>10000</v>
      </c>
      <c r="F17" s="1513">
        <v>40808</v>
      </c>
      <c r="G17" s="1531">
        <v>44277</v>
      </c>
      <c r="H17" s="1514">
        <v>9.5</v>
      </c>
      <c r="I17" s="1186" t="s">
        <v>91</v>
      </c>
      <c r="J17" s="1188">
        <v>8.8175000000000007E-3</v>
      </c>
      <c r="K17" s="1307">
        <v>2.6</v>
      </c>
    </row>
    <row r="18" spans="2:11" x14ac:dyDescent="0.45">
      <c r="B18" s="1179"/>
      <c r="C18" s="134" t="s">
        <v>10</v>
      </c>
      <c r="D18" s="135">
        <v>2670</v>
      </c>
      <c r="E18" s="1324">
        <v>0</v>
      </c>
      <c r="F18" s="1326"/>
      <c r="G18" s="1328"/>
      <c r="H18" s="1329"/>
      <c r="I18" s="1187"/>
      <c r="J18" s="1189"/>
      <c r="K18" s="1308"/>
    </row>
    <row r="19" spans="2:11" x14ac:dyDescent="0.45">
      <c r="B19" s="1179"/>
      <c r="C19" s="116" t="s">
        <v>8</v>
      </c>
      <c r="D19" s="43">
        <v>7362</v>
      </c>
      <c r="E19" s="1330">
        <v>10075</v>
      </c>
      <c r="F19" s="1332">
        <v>40808</v>
      </c>
      <c r="G19" s="1333">
        <v>44092</v>
      </c>
      <c r="H19" s="1316">
        <v>9</v>
      </c>
      <c r="I19" s="1344" t="s">
        <v>91</v>
      </c>
      <c r="J19" s="1331">
        <v>8.0549999999999997E-3</v>
      </c>
      <c r="K19" s="1321">
        <v>2.1</v>
      </c>
    </row>
    <row r="20" spans="2:11" x14ac:dyDescent="0.45">
      <c r="B20" s="1179"/>
      <c r="C20" s="117" t="s">
        <v>10</v>
      </c>
      <c r="D20" s="65">
        <v>2712</v>
      </c>
      <c r="E20" s="1310">
        <v>0</v>
      </c>
      <c r="F20" s="1312"/>
      <c r="G20" s="1314"/>
      <c r="H20" s="1316"/>
      <c r="I20" s="1318"/>
      <c r="J20" s="1331"/>
      <c r="K20" s="1322"/>
    </row>
    <row r="21" spans="2:11" x14ac:dyDescent="0.45">
      <c r="B21" s="1179"/>
      <c r="C21" s="118" t="s">
        <v>8</v>
      </c>
      <c r="D21" s="44">
        <v>9500</v>
      </c>
      <c r="E21" s="1512">
        <v>13000</v>
      </c>
      <c r="F21" s="1513">
        <v>40808</v>
      </c>
      <c r="G21" s="1531">
        <v>43909</v>
      </c>
      <c r="H21" s="1514">
        <v>8.5</v>
      </c>
      <c r="I21" s="1186" t="s">
        <v>91</v>
      </c>
      <c r="J21" s="1189">
        <v>7.2500000000000004E-3</v>
      </c>
      <c r="K21" s="1307">
        <v>1.6</v>
      </c>
    </row>
    <row r="22" spans="2:11" x14ac:dyDescent="0.45">
      <c r="B22" s="1179"/>
      <c r="C22" s="134" t="s">
        <v>10</v>
      </c>
      <c r="D22" s="135">
        <v>3500</v>
      </c>
      <c r="E22" s="1324">
        <v>0</v>
      </c>
      <c r="F22" s="1326"/>
      <c r="G22" s="1328"/>
      <c r="H22" s="1329"/>
      <c r="I22" s="1187"/>
      <c r="J22" s="1203"/>
      <c r="K22" s="1308"/>
    </row>
    <row r="23" spans="2:11" x14ac:dyDescent="0.45">
      <c r="B23" s="1179"/>
      <c r="C23" s="123" t="s">
        <v>15</v>
      </c>
      <c r="D23" s="45">
        <v>2000</v>
      </c>
      <c r="E23" s="64">
        <v>2000</v>
      </c>
      <c r="F23" s="84">
        <v>40816</v>
      </c>
      <c r="G23" s="104">
        <v>44104</v>
      </c>
      <c r="H23" s="96">
        <v>9</v>
      </c>
      <c r="I23" s="226" t="s">
        <v>91</v>
      </c>
      <c r="J23" s="227">
        <v>9.2425000000000007E-3</v>
      </c>
      <c r="K23" s="16">
        <v>2.1</v>
      </c>
    </row>
    <row r="24" spans="2:11" x14ac:dyDescent="0.45">
      <c r="B24" s="1179"/>
      <c r="C24" s="115" t="s">
        <v>16</v>
      </c>
      <c r="D24" s="33">
        <v>2500</v>
      </c>
      <c r="E24" s="50">
        <v>2500</v>
      </c>
      <c r="F24" s="67">
        <v>40816</v>
      </c>
      <c r="G24" s="98">
        <v>43371</v>
      </c>
      <c r="H24" s="86">
        <v>7</v>
      </c>
      <c r="I24" s="145" t="s">
        <v>91</v>
      </c>
      <c r="J24" s="157">
        <v>8.3125000000000004E-3</v>
      </c>
      <c r="K24" s="3">
        <v>0.1</v>
      </c>
    </row>
    <row r="25" spans="2:11" x14ac:dyDescent="0.45">
      <c r="B25" s="1179"/>
      <c r="C25" s="119" t="s">
        <v>16</v>
      </c>
      <c r="D25" s="35">
        <v>4000</v>
      </c>
      <c r="E25" s="51">
        <v>4000</v>
      </c>
      <c r="F25" s="69">
        <v>40816</v>
      </c>
      <c r="G25" s="100">
        <v>43371</v>
      </c>
      <c r="H25" s="88">
        <v>7</v>
      </c>
      <c r="I25" s="146" t="s">
        <v>91</v>
      </c>
      <c r="J25" s="158">
        <v>8.3125000000000004E-3</v>
      </c>
      <c r="K25" s="4">
        <v>0.1</v>
      </c>
    </row>
    <row r="26" spans="2:11" x14ac:dyDescent="0.45">
      <c r="B26" s="1179"/>
      <c r="C26" s="118" t="s">
        <v>8</v>
      </c>
      <c r="D26" s="44">
        <v>5864</v>
      </c>
      <c r="E26" s="1323">
        <v>8000</v>
      </c>
      <c r="F26" s="1325">
        <v>40898</v>
      </c>
      <c r="G26" s="1327">
        <v>43819</v>
      </c>
      <c r="H26" s="1329">
        <v>8</v>
      </c>
      <c r="I26" s="1267" t="s">
        <v>91</v>
      </c>
      <c r="J26" s="1271">
        <v>6.6274999999999997E-3</v>
      </c>
      <c r="K26" s="1307">
        <v>1.3</v>
      </c>
    </row>
    <row r="27" spans="2:11" x14ac:dyDescent="0.45">
      <c r="B27" s="1179"/>
      <c r="C27" s="134" t="s">
        <v>10</v>
      </c>
      <c r="D27" s="135">
        <v>2136</v>
      </c>
      <c r="E27" s="1324">
        <v>0</v>
      </c>
      <c r="F27" s="1326"/>
      <c r="G27" s="1328"/>
      <c r="H27" s="1329"/>
      <c r="I27" s="1187"/>
      <c r="J27" s="1189"/>
      <c r="K27" s="1308"/>
    </row>
    <row r="28" spans="2:11" x14ac:dyDescent="0.45">
      <c r="B28" s="1179"/>
      <c r="C28" s="116" t="s">
        <v>8</v>
      </c>
      <c r="D28" s="43">
        <v>5131</v>
      </c>
      <c r="E28" s="1309">
        <v>7000</v>
      </c>
      <c r="F28" s="1311">
        <v>40898</v>
      </c>
      <c r="G28" s="1333">
        <v>43637</v>
      </c>
      <c r="H28" s="1315">
        <v>7.5</v>
      </c>
      <c r="I28" s="1352" t="s">
        <v>91</v>
      </c>
      <c r="J28" s="1319">
        <v>5.8799999999999998E-3</v>
      </c>
      <c r="K28" s="1321">
        <v>0.8</v>
      </c>
    </row>
    <row r="29" spans="2:11" x14ac:dyDescent="0.45">
      <c r="B29" s="1179"/>
      <c r="C29" s="117" t="s">
        <v>10</v>
      </c>
      <c r="D29" s="65">
        <v>1869</v>
      </c>
      <c r="E29" s="1310">
        <v>0</v>
      </c>
      <c r="F29" s="1312"/>
      <c r="G29" s="1314"/>
      <c r="H29" s="1316"/>
      <c r="I29" s="1352"/>
      <c r="J29" s="1320"/>
      <c r="K29" s="1322"/>
    </row>
    <row r="30" spans="2:11" x14ac:dyDescent="0.45">
      <c r="B30" s="1179"/>
      <c r="C30" s="118" t="s">
        <v>8</v>
      </c>
      <c r="D30" s="44">
        <v>4030</v>
      </c>
      <c r="E30" s="1323">
        <v>5500</v>
      </c>
      <c r="F30" s="1325">
        <v>41051</v>
      </c>
      <c r="G30" s="1327">
        <v>44701</v>
      </c>
      <c r="H30" s="1329">
        <v>10</v>
      </c>
      <c r="I30" s="1439" t="s">
        <v>91</v>
      </c>
      <c r="J30" s="1492">
        <v>1.04995E-2</v>
      </c>
      <c r="K30" s="1307">
        <v>3.7</v>
      </c>
    </row>
    <row r="31" spans="2:11" x14ac:dyDescent="0.45">
      <c r="B31" s="1179"/>
      <c r="C31" s="134" t="s">
        <v>10</v>
      </c>
      <c r="D31" s="135">
        <v>1470</v>
      </c>
      <c r="E31" s="1324">
        <v>0</v>
      </c>
      <c r="F31" s="1326"/>
      <c r="G31" s="1328"/>
      <c r="H31" s="1329"/>
      <c r="I31" s="1439"/>
      <c r="J31" s="1496"/>
      <c r="K31" s="1452"/>
    </row>
    <row r="32" spans="2:11" x14ac:dyDescent="0.45">
      <c r="B32" s="1179"/>
      <c r="C32" s="114" t="s">
        <v>16</v>
      </c>
      <c r="D32" s="36">
        <v>3500</v>
      </c>
      <c r="E32" s="52">
        <v>3500</v>
      </c>
      <c r="F32" s="70">
        <v>41051</v>
      </c>
      <c r="G32" s="97">
        <v>44701</v>
      </c>
      <c r="H32" s="5">
        <v>10</v>
      </c>
      <c r="I32" s="144" t="s">
        <v>91</v>
      </c>
      <c r="J32" s="160">
        <v>1.05065E-2</v>
      </c>
      <c r="K32" s="5">
        <v>3.7</v>
      </c>
    </row>
    <row r="33" spans="2:11" x14ac:dyDescent="0.45">
      <c r="B33" s="1179"/>
      <c r="C33" s="115" t="s">
        <v>13</v>
      </c>
      <c r="D33" s="37">
        <v>1000</v>
      </c>
      <c r="E33" s="53">
        <v>1000</v>
      </c>
      <c r="F33" s="71">
        <v>41184</v>
      </c>
      <c r="G33" s="101">
        <v>45566</v>
      </c>
      <c r="H33" s="26">
        <v>12</v>
      </c>
      <c r="I33" s="145" t="s">
        <v>14</v>
      </c>
      <c r="J33" s="161">
        <v>1.6400000000000001E-2</v>
      </c>
      <c r="K33" s="6">
        <v>6.1</v>
      </c>
    </row>
    <row r="34" spans="2:11" x14ac:dyDescent="0.45">
      <c r="B34" s="1179"/>
      <c r="C34" s="123" t="s">
        <v>13</v>
      </c>
      <c r="D34" s="38">
        <v>3000</v>
      </c>
      <c r="E34" s="54">
        <v>3000</v>
      </c>
      <c r="F34" s="72">
        <v>41184</v>
      </c>
      <c r="G34" s="102">
        <v>44105</v>
      </c>
      <c r="H34" s="89">
        <v>8</v>
      </c>
      <c r="I34" s="148" t="s">
        <v>14</v>
      </c>
      <c r="J34" s="162">
        <v>1.035E-2</v>
      </c>
      <c r="K34" s="7">
        <v>2.1</v>
      </c>
    </row>
    <row r="35" spans="2:11" x14ac:dyDescent="0.45">
      <c r="B35" s="1179"/>
      <c r="C35" s="115" t="s">
        <v>8</v>
      </c>
      <c r="D35" s="37">
        <v>1000</v>
      </c>
      <c r="E35" s="53">
        <v>1000</v>
      </c>
      <c r="F35" s="71">
        <v>41184</v>
      </c>
      <c r="G35" s="101">
        <v>44836</v>
      </c>
      <c r="H35" s="26">
        <v>10</v>
      </c>
      <c r="I35" s="145" t="s">
        <v>14</v>
      </c>
      <c r="J35" s="161">
        <v>1.2E-2</v>
      </c>
      <c r="K35" s="6">
        <v>4.0999999999999996</v>
      </c>
    </row>
    <row r="36" spans="2:11" x14ac:dyDescent="0.45">
      <c r="B36" s="1179"/>
      <c r="C36" s="123" t="s">
        <v>15</v>
      </c>
      <c r="D36" s="38">
        <v>2000</v>
      </c>
      <c r="E36" s="54">
        <v>2000</v>
      </c>
      <c r="F36" s="72">
        <v>41184</v>
      </c>
      <c r="G36" s="102">
        <v>44106</v>
      </c>
      <c r="H36" s="89">
        <v>8</v>
      </c>
      <c r="I36" s="148" t="s">
        <v>91</v>
      </c>
      <c r="J36" s="162">
        <v>1.01875E-2</v>
      </c>
      <c r="K36" s="7">
        <v>2.1</v>
      </c>
    </row>
    <row r="37" spans="2:11" x14ac:dyDescent="0.45">
      <c r="B37" s="1179"/>
      <c r="C37" s="118" t="s">
        <v>8</v>
      </c>
      <c r="D37" s="44">
        <v>2200</v>
      </c>
      <c r="E37" s="1504">
        <v>3000</v>
      </c>
      <c r="F37" s="1269">
        <v>41184</v>
      </c>
      <c r="G37" s="1270">
        <v>44106</v>
      </c>
      <c r="H37" s="1023">
        <v>8</v>
      </c>
      <c r="I37" s="1488" t="s">
        <v>91</v>
      </c>
      <c r="J37" s="1440">
        <v>1.01875E-2</v>
      </c>
      <c r="K37" s="1307">
        <v>2.1</v>
      </c>
    </row>
    <row r="38" spans="2:11" x14ac:dyDescent="0.45">
      <c r="B38" s="1179"/>
      <c r="C38" s="134" t="s">
        <v>10</v>
      </c>
      <c r="D38" s="135">
        <v>800</v>
      </c>
      <c r="E38" s="1505"/>
      <c r="F38" s="1287"/>
      <c r="G38" s="1288"/>
      <c r="H38" s="1022"/>
      <c r="I38" s="1489"/>
      <c r="J38" s="1441"/>
      <c r="K38" s="1308"/>
    </row>
    <row r="39" spans="2:11" x14ac:dyDescent="0.45">
      <c r="B39" s="1179"/>
      <c r="C39" s="116" t="s">
        <v>8</v>
      </c>
      <c r="D39" s="43">
        <v>3298</v>
      </c>
      <c r="E39" s="1506">
        <v>4500</v>
      </c>
      <c r="F39" s="1338">
        <v>41184</v>
      </c>
      <c r="G39" s="1340">
        <v>43923</v>
      </c>
      <c r="H39" s="1342">
        <v>7.5</v>
      </c>
      <c r="I39" s="1344" t="s">
        <v>91</v>
      </c>
      <c r="J39" s="1345">
        <v>6.2700000000000004E-3</v>
      </c>
      <c r="K39" s="1321">
        <v>1.6</v>
      </c>
    </row>
    <row r="40" spans="2:11" x14ac:dyDescent="0.45">
      <c r="B40" s="1179"/>
      <c r="C40" s="117" t="s">
        <v>10</v>
      </c>
      <c r="D40" s="65">
        <v>1202</v>
      </c>
      <c r="E40" s="1507"/>
      <c r="F40" s="1339"/>
      <c r="G40" s="1341"/>
      <c r="H40" s="1343"/>
      <c r="I40" s="1318"/>
      <c r="J40" s="1346"/>
      <c r="K40" s="1322"/>
    </row>
    <row r="41" spans="2:11" x14ac:dyDescent="0.45">
      <c r="B41" s="1179"/>
      <c r="C41" s="124" t="s">
        <v>15</v>
      </c>
      <c r="D41" s="37">
        <v>3000</v>
      </c>
      <c r="E41" s="53">
        <v>3000</v>
      </c>
      <c r="F41" s="71">
        <v>41184</v>
      </c>
      <c r="G41" s="101">
        <v>43923</v>
      </c>
      <c r="H41" s="26">
        <v>7.5</v>
      </c>
      <c r="I41" s="147" t="s">
        <v>91</v>
      </c>
      <c r="J41" s="163">
        <v>6.2700000000000004E-3</v>
      </c>
      <c r="K41" s="6">
        <v>1.6</v>
      </c>
    </row>
    <row r="42" spans="2:11" x14ac:dyDescent="0.45">
      <c r="B42" s="1179"/>
      <c r="C42" s="116" t="s">
        <v>8</v>
      </c>
      <c r="D42" s="43">
        <v>5498</v>
      </c>
      <c r="E42" s="1421">
        <v>7500</v>
      </c>
      <c r="F42" s="1349">
        <v>41184</v>
      </c>
      <c r="G42" s="1350">
        <v>43740</v>
      </c>
      <c r="H42" s="1351">
        <v>7</v>
      </c>
      <c r="I42" s="1352" t="s">
        <v>91</v>
      </c>
      <c r="J42" s="1353">
        <v>5.4900000000000001E-3</v>
      </c>
      <c r="K42" s="1321">
        <v>1.1000000000000001</v>
      </c>
    </row>
    <row r="43" spans="2:11" x14ac:dyDescent="0.45">
      <c r="B43" s="1179"/>
      <c r="C43" s="117" t="s">
        <v>10</v>
      </c>
      <c r="D43" s="65">
        <v>2002</v>
      </c>
      <c r="E43" s="1422">
        <v>0</v>
      </c>
      <c r="F43" s="1349"/>
      <c r="G43" s="1350"/>
      <c r="H43" s="1351"/>
      <c r="I43" s="1352"/>
      <c r="J43" s="1353"/>
      <c r="K43" s="1322"/>
    </row>
    <row r="44" spans="2:11" x14ac:dyDescent="0.45">
      <c r="B44" s="1179"/>
      <c r="C44" s="118" t="s">
        <v>17</v>
      </c>
      <c r="D44" s="44">
        <v>500</v>
      </c>
      <c r="E44" s="1433">
        <v>1500</v>
      </c>
      <c r="F44" s="1532">
        <v>41271</v>
      </c>
      <c r="G44" s="1226">
        <v>43462</v>
      </c>
      <c r="H44" s="1023">
        <v>6</v>
      </c>
      <c r="I44" s="1439" t="s">
        <v>91</v>
      </c>
      <c r="J44" s="1535">
        <v>6.3249999999999999E-3</v>
      </c>
      <c r="K44" s="1307">
        <v>0.3</v>
      </c>
    </row>
    <row r="45" spans="2:11" x14ac:dyDescent="0.45">
      <c r="B45" s="1179"/>
      <c r="C45" s="238" t="s">
        <v>18</v>
      </c>
      <c r="D45" s="239">
        <v>500</v>
      </c>
      <c r="E45" s="1491">
        <v>0</v>
      </c>
      <c r="F45" s="1533"/>
      <c r="G45" s="1534"/>
      <c r="H45" s="1256"/>
      <c r="I45" s="1439"/>
      <c r="J45" s="1535"/>
      <c r="K45" s="1451"/>
    </row>
    <row r="46" spans="2:11" x14ac:dyDescent="0.45">
      <c r="B46" s="1179"/>
      <c r="C46" s="134" t="s">
        <v>19</v>
      </c>
      <c r="D46" s="135">
        <v>500</v>
      </c>
      <c r="E46" s="1434">
        <v>0</v>
      </c>
      <c r="F46" s="1018"/>
      <c r="G46" s="1020"/>
      <c r="H46" s="1022"/>
      <c r="I46" s="1439"/>
      <c r="J46" s="1535"/>
      <c r="K46" s="1308"/>
    </row>
    <row r="47" spans="2:11" x14ac:dyDescent="0.45">
      <c r="B47" s="1179"/>
      <c r="C47" s="123" t="s">
        <v>15</v>
      </c>
      <c r="D47" s="38">
        <v>5000</v>
      </c>
      <c r="E47" s="54">
        <v>5000</v>
      </c>
      <c r="F47" s="72">
        <v>41333</v>
      </c>
      <c r="G47" s="102">
        <v>44620</v>
      </c>
      <c r="H47" s="89">
        <v>9</v>
      </c>
      <c r="I47" s="148" t="s">
        <v>91</v>
      </c>
      <c r="J47" s="162">
        <v>1.20194E-2</v>
      </c>
      <c r="K47" s="7">
        <v>3.5</v>
      </c>
    </row>
    <row r="48" spans="2:11" x14ac:dyDescent="0.45">
      <c r="B48" s="1179"/>
      <c r="C48" s="115" t="s">
        <v>15</v>
      </c>
      <c r="D48" s="37">
        <v>5000</v>
      </c>
      <c r="E48" s="53">
        <v>5000</v>
      </c>
      <c r="F48" s="71">
        <v>41362</v>
      </c>
      <c r="G48" s="101">
        <v>44651</v>
      </c>
      <c r="H48" s="26">
        <v>9</v>
      </c>
      <c r="I48" s="145" t="s">
        <v>91</v>
      </c>
      <c r="J48" s="161">
        <v>1.21578E-2</v>
      </c>
      <c r="K48" s="6">
        <v>3.6</v>
      </c>
    </row>
    <row r="49" spans="2:11" x14ac:dyDescent="0.45">
      <c r="B49" s="1179"/>
      <c r="C49" s="123" t="s">
        <v>13</v>
      </c>
      <c r="D49" s="38">
        <v>3000</v>
      </c>
      <c r="E49" s="54">
        <v>3000</v>
      </c>
      <c r="F49" s="72">
        <v>41547</v>
      </c>
      <c r="G49" s="102">
        <v>45023</v>
      </c>
      <c r="H49" s="89">
        <v>9.5</v>
      </c>
      <c r="I49" s="148" t="s">
        <v>14</v>
      </c>
      <c r="J49" s="162">
        <v>1.2800000000000001E-2</v>
      </c>
      <c r="K49" s="7">
        <v>4.5999999999999996</v>
      </c>
    </row>
    <row r="50" spans="2:11" x14ac:dyDescent="0.45">
      <c r="B50" s="1179"/>
      <c r="C50" s="115" t="s">
        <v>20</v>
      </c>
      <c r="D50" s="37">
        <v>1000</v>
      </c>
      <c r="E50" s="53">
        <v>1000</v>
      </c>
      <c r="F50" s="71">
        <v>41554</v>
      </c>
      <c r="G50" s="101">
        <v>47032</v>
      </c>
      <c r="H50" s="26">
        <v>15</v>
      </c>
      <c r="I50" s="145" t="s">
        <v>91</v>
      </c>
      <c r="J50" s="161">
        <v>2.24175E-2</v>
      </c>
      <c r="K50" s="6">
        <v>10.1</v>
      </c>
    </row>
    <row r="51" spans="2:11" x14ac:dyDescent="0.45">
      <c r="B51" s="1179"/>
      <c r="C51" s="123" t="s">
        <v>13</v>
      </c>
      <c r="D51" s="38">
        <v>1500</v>
      </c>
      <c r="E51" s="54">
        <v>1500</v>
      </c>
      <c r="F51" s="72">
        <v>41554</v>
      </c>
      <c r="G51" s="102">
        <v>45387</v>
      </c>
      <c r="H51" s="89">
        <v>10.5</v>
      </c>
      <c r="I51" s="148" t="s">
        <v>14</v>
      </c>
      <c r="J51" s="162">
        <v>1.4500000000000001E-2</v>
      </c>
      <c r="K51" s="7">
        <v>5.6</v>
      </c>
    </row>
    <row r="52" spans="2:11" x14ac:dyDescent="0.45">
      <c r="B52" s="1179"/>
      <c r="C52" s="115" t="s">
        <v>8</v>
      </c>
      <c r="D52" s="37">
        <v>1000</v>
      </c>
      <c r="E52" s="53">
        <v>1000</v>
      </c>
      <c r="F52" s="71">
        <v>41554</v>
      </c>
      <c r="G52" s="101">
        <v>45205</v>
      </c>
      <c r="H52" s="26">
        <v>10</v>
      </c>
      <c r="I52" s="145" t="s">
        <v>14</v>
      </c>
      <c r="J52" s="161">
        <v>1.3299999999999999E-2</v>
      </c>
      <c r="K52" s="6">
        <v>5.0999999999999996</v>
      </c>
    </row>
    <row r="53" spans="2:11" x14ac:dyDescent="0.45">
      <c r="B53" s="1179"/>
      <c r="C53" s="116" t="s">
        <v>20</v>
      </c>
      <c r="D53" s="43">
        <v>2199</v>
      </c>
      <c r="E53" s="1421">
        <v>3000</v>
      </c>
      <c r="F53" s="1349">
        <v>41554</v>
      </c>
      <c r="G53" s="1350">
        <v>45205</v>
      </c>
      <c r="H53" s="1351">
        <v>10.002739726027396</v>
      </c>
      <c r="I53" s="1428" t="s">
        <v>91</v>
      </c>
      <c r="J53" s="1502">
        <v>1.35675E-2</v>
      </c>
      <c r="K53" s="1321">
        <v>5.0999999999999996</v>
      </c>
    </row>
    <row r="54" spans="2:11" x14ac:dyDescent="0.45">
      <c r="B54" s="1179"/>
      <c r="C54" s="117" t="s">
        <v>10</v>
      </c>
      <c r="D54" s="65">
        <v>801</v>
      </c>
      <c r="E54" s="1497">
        <v>0</v>
      </c>
      <c r="F54" s="1498"/>
      <c r="G54" s="1499"/>
      <c r="H54" s="1500"/>
      <c r="I54" s="1501"/>
      <c r="J54" s="1503"/>
      <c r="K54" s="1432"/>
    </row>
    <row r="55" spans="2:11" x14ac:dyDescent="0.45">
      <c r="B55" s="1179"/>
      <c r="C55" s="136" t="s">
        <v>20</v>
      </c>
      <c r="D55" s="213">
        <v>2565</v>
      </c>
      <c r="E55" s="1494">
        <v>3500</v>
      </c>
      <c r="F55" s="1273">
        <v>41554</v>
      </c>
      <c r="G55" s="1274">
        <v>45023</v>
      </c>
      <c r="H55" s="1275">
        <v>9.5</v>
      </c>
      <c r="I55" s="1465" t="s">
        <v>91</v>
      </c>
      <c r="J55" s="1495">
        <v>1.2605E-2</v>
      </c>
      <c r="K55" s="1442">
        <v>4.5999999999999996</v>
      </c>
    </row>
    <row r="56" spans="2:11" x14ac:dyDescent="0.45">
      <c r="B56" s="1179"/>
      <c r="C56" s="139" t="s">
        <v>10</v>
      </c>
      <c r="D56" s="214">
        <v>934</v>
      </c>
      <c r="E56" s="1434"/>
      <c r="F56" s="1018"/>
      <c r="G56" s="1020"/>
      <c r="H56" s="1276"/>
      <c r="I56" s="1489"/>
      <c r="J56" s="1496"/>
      <c r="K56" s="1308"/>
    </row>
    <row r="57" spans="2:11" x14ac:dyDescent="0.45">
      <c r="B57" s="1179"/>
      <c r="C57" s="125" t="s">
        <v>13</v>
      </c>
      <c r="D57" s="38">
        <v>1500</v>
      </c>
      <c r="E57" s="54">
        <v>1500</v>
      </c>
      <c r="F57" s="72">
        <v>41554</v>
      </c>
      <c r="G57" s="102">
        <v>45023</v>
      </c>
      <c r="H57" s="89">
        <v>9.5</v>
      </c>
      <c r="I57" s="148" t="s">
        <v>14</v>
      </c>
      <c r="J57" s="164">
        <v>1.26E-2</v>
      </c>
      <c r="K57" s="7">
        <v>4.5999999999999996</v>
      </c>
    </row>
    <row r="58" spans="2:11" x14ac:dyDescent="0.45">
      <c r="B58" s="1179"/>
      <c r="C58" s="126" t="s">
        <v>21</v>
      </c>
      <c r="D58" s="37">
        <v>1500</v>
      </c>
      <c r="E58" s="53">
        <v>1500</v>
      </c>
      <c r="F58" s="71">
        <v>41554</v>
      </c>
      <c r="G58" s="101">
        <v>44841</v>
      </c>
      <c r="H58" s="26">
        <v>9</v>
      </c>
      <c r="I58" s="145" t="s">
        <v>91</v>
      </c>
      <c r="J58" s="165">
        <v>1.1842500000000001E-2</v>
      </c>
      <c r="K58" s="6">
        <v>4.0999999999999996</v>
      </c>
    </row>
    <row r="59" spans="2:11" x14ac:dyDescent="0.45">
      <c r="B59" s="1179"/>
      <c r="C59" s="125" t="s">
        <v>22</v>
      </c>
      <c r="D59" s="38">
        <v>1000</v>
      </c>
      <c r="E59" s="54">
        <v>1000</v>
      </c>
      <c r="F59" s="72">
        <v>41554</v>
      </c>
      <c r="G59" s="102">
        <v>44841</v>
      </c>
      <c r="H59" s="89">
        <v>9</v>
      </c>
      <c r="I59" s="148" t="s">
        <v>91</v>
      </c>
      <c r="J59" s="164">
        <v>1.1842500000000001E-2</v>
      </c>
      <c r="K59" s="7">
        <v>4.0999999999999996</v>
      </c>
    </row>
    <row r="60" spans="2:11" x14ac:dyDescent="0.45">
      <c r="B60" s="1179"/>
      <c r="C60" s="126" t="s">
        <v>15</v>
      </c>
      <c r="D60" s="37">
        <v>2000</v>
      </c>
      <c r="E60" s="53">
        <v>2000</v>
      </c>
      <c r="F60" s="71">
        <v>41554</v>
      </c>
      <c r="G60" s="101">
        <v>44841</v>
      </c>
      <c r="H60" s="26">
        <v>9</v>
      </c>
      <c r="I60" s="145" t="s">
        <v>91</v>
      </c>
      <c r="J60" s="165">
        <v>1.1842500000000001E-2</v>
      </c>
      <c r="K60" s="6">
        <v>4.0999999999999996</v>
      </c>
    </row>
    <row r="61" spans="2:11" x14ac:dyDescent="0.45">
      <c r="B61" s="1179"/>
      <c r="C61" s="127" t="s">
        <v>18</v>
      </c>
      <c r="D61" s="39">
        <v>1000</v>
      </c>
      <c r="E61" s="55">
        <v>1000</v>
      </c>
      <c r="F61" s="73">
        <v>41554</v>
      </c>
      <c r="G61" s="103">
        <v>44476</v>
      </c>
      <c r="H61" s="90">
        <v>8</v>
      </c>
      <c r="I61" s="149" t="s">
        <v>14</v>
      </c>
      <c r="J61" s="166">
        <v>9.9000000000000008E-3</v>
      </c>
      <c r="K61" s="8">
        <v>3.1</v>
      </c>
    </row>
    <row r="62" spans="2:11" x14ac:dyDescent="0.45">
      <c r="B62" s="1179"/>
      <c r="C62" s="115" t="s">
        <v>23</v>
      </c>
      <c r="D62" s="37">
        <v>1000</v>
      </c>
      <c r="E62" s="53">
        <v>1000</v>
      </c>
      <c r="F62" s="71">
        <v>41554</v>
      </c>
      <c r="G62" s="101">
        <v>44476</v>
      </c>
      <c r="H62" s="26">
        <v>8</v>
      </c>
      <c r="I62" s="145" t="s">
        <v>91</v>
      </c>
      <c r="J62" s="165">
        <v>9.8799999999999999E-3</v>
      </c>
      <c r="K62" s="6">
        <v>3.1</v>
      </c>
    </row>
    <row r="63" spans="2:11" x14ac:dyDescent="0.45">
      <c r="B63" s="1179"/>
      <c r="C63" s="116" t="s">
        <v>20</v>
      </c>
      <c r="D63" s="43">
        <v>2199</v>
      </c>
      <c r="E63" s="1421">
        <v>3000</v>
      </c>
      <c r="F63" s="1349">
        <v>41554</v>
      </c>
      <c r="G63" s="1350">
        <v>44293</v>
      </c>
      <c r="H63" s="1351">
        <v>7.5</v>
      </c>
      <c r="I63" s="1428" t="s">
        <v>91</v>
      </c>
      <c r="J63" s="1493">
        <v>9.4424999999999995E-3</v>
      </c>
      <c r="K63" s="1321">
        <v>2.6</v>
      </c>
    </row>
    <row r="64" spans="2:11" x14ac:dyDescent="0.45">
      <c r="B64" s="1179"/>
      <c r="C64" s="117" t="s">
        <v>10</v>
      </c>
      <c r="D64" s="65">
        <v>801</v>
      </c>
      <c r="E64" s="1422">
        <v>0</v>
      </c>
      <c r="F64" s="1349"/>
      <c r="G64" s="1350"/>
      <c r="H64" s="1351"/>
      <c r="I64" s="1428"/>
      <c r="J64" s="1493"/>
      <c r="K64" s="1322"/>
    </row>
    <row r="65" spans="2:11" x14ac:dyDescent="0.45">
      <c r="B65" s="1179"/>
      <c r="C65" s="115" t="s">
        <v>24</v>
      </c>
      <c r="D65" s="37">
        <v>1500</v>
      </c>
      <c r="E65" s="53">
        <v>1500</v>
      </c>
      <c r="F65" s="71">
        <v>41554</v>
      </c>
      <c r="G65" s="101">
        <v>44111</v>
      </c>
      <c r="H65" s="26">
        <v>7</v>
      </c>
      <c r="I65" s="145" t="s">
        <v>14</v>
      </c>
      <c r="J65" s="165">
        <v>8.2000000000000007E-3</v>
      </c>
      <c r="K65" s="6">
        <v>2.1</v>
      </c>
    </row>
    <row r="66" spans="2:11" x14ac:dyDescent="0.45">
      <c r="B66" s="1179"/>
      <c r="C66" s="123" t="s">
        <v>25</v>
      </c>
      <c r="D66" s="38">
        <v>1500</v>
      </c>
      <c r="E66" s="54">
        <v>1500</v>
      </c>
      <c r="F66" s="72">
        <v>41554</v>
      </c>
      <c r="G66" s="102">
        <v>43928</v>
      </c>
      <c r="H66" s="89">
        <v>6.5</v>
      </c>
      <c r="I66" s="148" t="s">
        <v>91</v>
      </c>
      <c r="J66" s="164">
        <v>7.5424999999999997E-3</v>
      </c>
      <c r="K66" s="7">
        <v>1.6</v>
      </c>
    </row>
    <row r="67" spans="2:11" x14ac:dyDescent="0.45">
      <c r="B67" s="1179"/>
      <c r="C67" s="115" t="s">
        <v>26</v>
      </c>
      <c r="D67" s="37">
        <v>1000</v>
      </c>
      <c r="E67" s="53">
        <v>1000</v>
      </c>
      <c r="F67" s="71">
        <v>41554</v>
      </c>
      <c r="G67" s="101">
        <v>43928</v>
      </c>
      <c r="H67" s="26">
        <v>6.5</v>
      </c>
      <c r="I67" s="145" t="s">
        <v>91</v>
      </c>
      <c r="J67" s="165">
        <v>7.5424999999999997E-3</v>
      </c>
      <c r="K67" s="6">
        <v>1.6</v>
      </c>
    </row>
    <row r="68" spans="2:11" x14ac:dyDescent="0.45">
      <c r="B68" s="1179"/>
      <c r="C68" s="123" t="s">
        <v>27</v>
      </c>
      <c r="D68" s="38">
        <v>1000</v>
      </c>
      <c r="E68" s="54">
        <v>1000</v>
      </c>
      <c r="F68" s="72">
        <v>41554</v>
      </c>
      <c r="G68" s="102">
        <v>43745</v>
      </c>
      <c r="H68" s="89">
        <v>6</v>
      </c>
      <c r="I68" s="148" t="s">
        <v>91</v>
      </c>
      <c r="J68" s="164">
        <v>6.855E-3</v>
      </c>
      <c r="K68" s="7">
        <v>1.1000000000000001</v>
      </c>
    </row>
    <row r="69" spans="2:11" x14ac:dyDescent="0.45">
      <c r="B69" s="1179"/>
      <c r="C69" s="115" t="s">
        <v>28</v>
      </c>
      <c r="D69" s="37">
        <v>1000</v>
      </c>
      <c r="E69" s="53">
        <v>1000</v>
      </c>
      <c r="F69" s="71">
        <v>41554</v>
      </c>
      <c r="G69" s="101">
        <v>43745</v>
      </c>
      <c r="H69" s="26">
        <v>6</v>
      </c>
      <c r="I69" s="145" t="s">
        <v>91</v>
      </c>
      <c r="J69" s="165">
        <v>6.855E-3</v>
      </c>
      <c r="K69" s="6">
        <v>1.1000000000000001</v>
      </c>
    </row>
    <row r="70" spans="2:11" x14ac:dyDescent="0.45">
      <c r="B70" s="1179"/>
      <c r="C70" s="123" t="s">
        <v>13</v>
      </c>
      <c r="D70" s="38">
        <v>4000</v>
      </c>
      <c r="E70" s="54">
        <v>4000</v>
      </c>
      <c r="F70" s="74">
        <v>41729</v>
      </c>
      <c r="G70" s="104">
        <v>46112</v>
      </c>
      <c r="H70" s="7">
        <v>12</v>
      </c>
      <c r="I70" s="148" t="s">
        <v>14</v>
      </c>
      <c r="J70" s="167">
        <v>1.66E-2</v>
      </c>
      <c r="K70" s="7">
        <v>7.6</v>
      </c>
    </row>
    <row r="71" spans="2:11" x14ac:dyDescent="0.45">
      <c r="B71" s="1179"/>
      <c r="C71" s="118" t="s">
        <v>20</v>
      </c>
      <c r="D71" s="44">
        <v>1099</v>
      </c>
      <c r="E71" s="1433">
        <v>1500</v>
      </c>
      <c r="F71" s="1200">
        <v>41730</v>
      </c>
      <c r="G71" s="1201">
        <v>45747</v>
      </c>
      <c r="H71" s="1202">
        <v>11</v>
      </c>
      <c r="I71" s="1488" t="s">
        <v>91</v>
      </c>
      <c r="J71" s="1490">
        <v>1.48875E-2</v>
      </c>
      <c r="K71" s="1307">
        <v>6.6</v>
      </c>
    </row>
    <row r="72" spans="2:11" x14ac:dyDescent="0.45">
      <c r="B72" s="1179"/>
      <c r="C72" s="134" t="s">
        <v>10</v>
      </c>
      <c r="D72" s="135">
        <v>400</v>
      </c>
      <c r="E72" s="1491">
        <v>0</v>
      </c>
      <c r="F72" s="1269"/>
      <c r="G72" s="1270"/>
      <c r="H72" s="1023"/>
      <c r="I72" s="1466"/>
      <c r="J72" s="1492"/>
      <c r="K72" s="1308"/>
    </row>
    <row r="73" spans="2:11" x14ac:dyDescent="0.45">
      <c r="B73" s="1179"/>
      <c r="C73" s="123" t="s">
        <v>29</v>
      </c>
      <c r="D73" s="38">
        <v>3000</v>
      </c>
      <c r="E73" s="54">
        <v>3000</v>
      </c>
      <c r="F73" s="75">
        <v>41913</v>
      </c>
      <c r="G73" s="105">
        <v>45931</v>
      </c>
      <c r="H73" s="7">
        <v>11</v>
      </c>
      <c r="I73" s="148" t="s">
        <v>14</v>
      </c>
      <c r="J73" s="167">
        <v>1.2800000000000001E-2</v>
      </c>
      <c r="K73" s="7">
        <v>7.1</v>
      </c>
    </row>
    <row r="74" spans="2:11" x14ac:dyDescent="0.45">
      <c r="B74" s="1179"/>
      <c r="C74" s="118" t="s">
        <v>20</v>
      </c>
      <c r="D74" s="44">
        <v>1466</v>
      </c>
      <c r="E74" s="1433">
        <v>2000</v>
      </c>
      <c r="F74" s="1200">
        <v>41913</v>
      </c>
      <c r="G74" s="1201">
        <v>45566</v>
      </c>
      <c r="H74" s="1202">
        <v>10</v>
      </c>
      <c r="I74" s="1488" t="s">
        <v>91</v>
      </c>
      <c r="J74" s="1490">
        <v>1.1025999999999999E-2</v>
      </c>
      <c r="K74" s="1307">
        <v>6.1</v>
      </c>
    </row>
    <row r="75" spans="2:11" x14ac:dyDescent="0.45">
      <c r="B75" s="1179"/>
      <c r="C75" s="134" t="s">
        <v>10</v>
      </c>
      <c r="D75" s="135">
        <v>534</v>
      </c>
      <c r="E75" s="1434">
        <v>0</v>
      </c>
      <c r="F75" s="1200"/>
      <c r="G75" s="1201"/>
      <c r="H75" s="1202"/>
      <c r="I75" s="1489"/>
      <c r="J75" s="1490"/>
      <c r="K75" s="1308"/>
    </row>
    <row r="76" spans="2:11" x14ac:dyDescent="0.45">
      <c r="B76" s="1179"/>
      <c r="C76" s="119" t="s">
        <v>20</v>
      </c>
      <c r="D76" s="38">
        <v>800</v>
      </c>
      <c r="E76" s="54">
        <v>800</v>
      </c>
      <c r="F76" s="76">
        <v>41913</v>
      </c>
      <c r="G76" s="106">
        <v>45566</v>
      </c>
      <c r="H76" s="7">
        <v>10</v>
      </c>
      <c r="I76" s="146" t="s">
        <v>14</v>
      </c>
      <c r="J76" s="158">
        <v>1.064E-2</v>
      </c>
      <c r="K76" s="7">
        <v>6.1</v>
      </c>
    </row>
    <row r="77" spans="2:11" x14ac:dyDescent="0.45">
      <c r="B77" s="1179"/>
      <c r="C77" s="118" t="s">
        <v>20</v>
      </c>
      <c r="D77" s="44">
        <v>2199</v>
      </c>
      <c r="E77" s="1433">
        <v>3000</v>
      </c>
      <c r="F77" s="1200">
        <v>41913</v>
      </c>
      <c r="G77" s="1201">
        <v>44834</v>
      </c>
      <c r="H77" s="1202">
        <v>8</v>
      </c>
      <c r="I77" s="1488" t="s">
        <v>91</v>
      </c>
      <c r="J77" s="1490">
        <v>7.7580000000000001E-3</v>
      </c>
      <c r="K77" s="1307">
        <v>4.0999999999999996</v>
      </c>
    </row>
    <row r="78" spans="2:11" x14ac:dyDescent="0.45">
      <c r="B78" s="1179"/>
      <c r="C78" s="134" t="s">
        <v>10</v>
      </c>
      <c r="D78" s="135">
        <v>801</v>
      </c>
      <c r="E78" s="1434">
        <v>0</v>
      </c>
      <c r="F78" s="1200"/>
      <c r="G78" s="1201"/>
      <c r="H78" s="1202"/>
      <c r="I78" s="1489"/>
      <c r="J78" s="1490"/>
      <c r="K78" s="1308"/>
    </row>
    <row r="79" spans="2:11" x14ac:dyDescent="0.45">
      <c r="B79" s="1179"/>
      <c r="C79" s="119" t="s">
        <v>30</v>
      </c>
      <c r="D79" s="38">
        <v>1000</v>
      </c>
      <c r="E79" s="54">
        <v>1000</v>
      </c>
      <c r="F79" s="76">
        <v>41913</v>
      </c>
      <c r="G79" s="106">
        <v>44834</v>
      </c>
      <c r="H79" s="7">
        <v>8</v>
      </c>
      <c r="I79" s="148" t="s">
        <v>91</v>
      </c>
      <c r="J79" s="158">
        <v>7.5579999999999996E-3</v>
      </c>
      <c r="K79" s="7">
        <v>4.0999999999999996</v>
      </c>
    </row>
    <row r="80" spans="2:11" x14ac:dyDescent="0.45">
      <c r="B80" s="1179"/>
      <c r="C80" s="128" t="s">
        <v>31</v>
      </c>
      <c r="D80" s="37">
        <v>1000</v>
      </c>
      <c r="E80" s="53">
        <v>1000</v>
      </c>
      <c r="F80" s="77">
        <v>41913</v>
      </c>
      <c r="G80" s="107">
        <v>44834</v>
      </c>
      <c r="H80" s="6">
        <v>8</v>
      </c>
      <c r="I80" s="150" t="s">
        <v>14</v>
      </c>
      <c r="J80" s="168">
        <v>7.7000000000000002E-3</v>
      </c>
      <c r="K80" s="6">
        <v>4.0999999999999996</v>
      </c>
    </row>
    <row r="81" spans="2:11" x14ac:dyDescent="0.45">
      <c r="B81" s="1179"/>
      <c r="C81" s="119" t="s">
        <v>32</v>
      </c>
      <c r="D81" s="38">
        <v>2000</v>
      </c>
      <c r="E81" s="54">
        <v>2000</v>
      </c>
      <c r="F81" s="76">
        <v>41913</v>
      </c>
      <c r="G81" s="106">
        <v>44652</v>
      </c>
      <c r="H81" s="7">
        <v>7.5</v>
      </c>
      <c r="I81" s="148" t="s">
        <v>91</v>
      </c>
      <c r="J81" s="158">
        <v>6.8954999999999997E-3</v>
      </c>
      <c r="K81" s="7">
        <v>3.6</v>
      </c>
    </row>
    <row r="82" spans="2:11" x14ac:dyDescent="0.45">
      <c r="B82" s="1179"/>
      <c r="C82" s="140" t="s">
        <v>20</v>
      </c>
      <c r="D82" s="142">
        <v>2565</v>
      </c>
      <c r="E82" s="1476">
        <v>3500</v>
      </c>
      <c r="F82" s="1112">
        <v>41913</v>
      </c>
      <c r="G82" s="1113">
        <v>44470</v>
      </c>
      <c r="H82" s="1114">
        <v>7</v>
      </c>
      <c r="I82" s="1478" t="s">
        <v>91</v>
      </c>
      <c r="J82" s="1479">
        <v>6.5709999999999996E-3</v>
      </c>
      <c r="K82" s="1474">
        <v>3.1</v>
      </c>
    </row>
    <row r="83" spans="2:11" x14ac:dyDescent="0.45">
      <c r="B83" s="1179"/>
      <c r="C83" s="141" t="s">
        <v>10</v>
      </c>
      <c r="D83" s="143">
        <v>934</v>
      </c>
      <c r="E83" s="1477">
        <v>0</v>
      </c>
      <c r="F83" s="1112"/>
      <c r="G83" s="1113"/>
      <c r="H83" s="1114"/>
      <c r="I83" s="1478"/>
      <c r="J83" s="1479"/>
      <c r="K83" s="1475"/>
    </row>
    <row r="84" spans="2:11" x14ac:dyDescent="0.45">
      <c r="B84" s="1179"/>
      <c r="C84" s="129" t="s">
        <v>33</v>
      </c>
      <c r="D84" s="40">
        <v>1500</v>
      </c>
      <c r="E84" s="56">
        <v>1500</v>
      </c>
      <c r="F84" s="78">
        <v>41913</v>
      </c>
      <c r="G84" s="108">
        <v>44470</v>
      </c>
      <c r="H84" s="91">
        <v>7</v>
      </c>
      <c r="I84" s="151" t="s">
        <v>91</v>
      </c>
      <c r="J84" s="169">
        <v>6.2424999999999998E-3</v>
      </c>
      <c r="K84" s="9">
        <v>3.1</v>
      </c>
    </row>
    <row r="85" spans="2:11" x14ac:dyDescent="0.45">
      <c r="B85" s="1179"/>
      <c r="C85" s="130" t="s">
        <v>34</v>
      </c>
      <c r="D85" s="41">
        <v>3000</v>
      </c>
      <c r="E85" s="57">
        <v>3000</v>
      </c>
      <c r="F85" s="79">
        <v>41913</v>
      </c>
      <c r="G85" s="109">
        <v>44287</v>
      </c>
      <c r="H85" s="92">
        <v>6.5</v>
      </c>
      <c r="I85" s="152" t="s">
        <v>91</v>
      </c>
      <c r="J85" s="170">
        <v>5.7099999999999998E-3</v>
      </c>
      <c r="K85" s="10">
        <v>2.6</v>
      </c>
    </row>
    <row r="86" spans="2:11" x14ac:dyDescent="0.45">
      <c r="B86" s="1179"/>
      <c r="C86" s="129" t="s">
        <v>35</v>
      </c>
      <c r="D86" s="40">
        <v>1000</v>
      </c>
      <c r="E86" s="56">
        <v>1000</v>
      </c>
      <c r="F86" s="78">
        <v>41913</v>
      </c>
      <c r="G86" s="108">
        <v>44287</v>
      </c>
      <c r="H86" s="91">
        <v>6.5</v>
      </c>
      <c r="I86" s="151" t="s">
        <v>91</v>
      </c>
      <c r="J86" s="169">
        <v>5.7099999999999998E-3</v>
      </c>
      <c r="K86" s="9">
        <v>2.6</v>
      </c>
    </row>
    <row r="87" spans="2:11" x14ac:dyDescent="0.45">
      <c r="B87" s="1179"/>
      <c r="C87" s="140" t="s">
        <v>68</v>
      </c>
      <c r="D87" s="142">
        <v>200</v>
      </c>
      <c r="E87" s="1486">
        <v>1200</v>
      </c>
      <c r="F87" s="1264">
        <v>42037</v>
      </c>
      <c r="G87" s="1265">
        <v>45688</v>
      </c>
      <c r="H87" s="1266">
        <v>10</v>
      </c>
      <c r="I87" s="1478" t="s">
        <v>14</v>
      </c>
      <c r="J87" s="1479">
        <v>9.5999999999999992E-3</v>
      </c>
      <c r="K87" s="1474">
        <v>6.4</v>
      </c>
    </row>
    <row r="88" spans="2:11" x14ac:dyDescent="0.45">
      <c r="B88" s="1179"/>
      <c r="C88" s="141" t="s">
        <v>67</v>
      </c>
      <c r="D88" s="143">
        <v>1000</v>
      </c>
      <c r="E88" s="1487"/>
      <c r="F88" s="1264"/>
      <c r="G88" s="1265"/>
      <c r="H88" s="1266"/>
      <c r="I88" s="1478"/>
      <c r="J88" s="1479"/>
      <c r="K88" s="1475"/>
    </row>
    <row r="89" spans="2:11" x14ac:dyDescent="0.45">
      <c r="B89" s="1179"/>
      <c r="C89" s="116" t="s">
        <v>20</v>
      </c>
      <c r="D89" s="43">
        <v>2928</v>
      </c>
      <c r="E89" s="1480">
        <v>4000</v>
      </c>
      <c r="F89" s="1302">
        <v>42040</v>
      </c>
      <c r="G89" s="1303">
        <v>45327</v>
      </c>
      <c r="H89" s="1304">
        <v>9</v>
      </c>
      <c r="I89" s="1482" t="s">
        <v>91</v>
      </c>
      <c r="J89" s="1483">
        <v>8.2290000000000002E-3</v>
      </c>
      <c r="K89" s="1484">
        <v>5.4</v>
      </c>
    </row>
    <row r="90" spans="2:11" x14ac:dyDescent="0.45">
      <c r="B90" s="1179"/>
      <c r="C90" s="117" t="s">
        <v>10</v>
      </c>
      <c r="D90" s="65">
        <v>1071</v>
      </c>
      <c r="E90" s="1481"/>
      <c r="F90" s="1302"/>
      <c r="G90" s="1303"/>
      <c r="H90" s="1304"/>
      <c r="I90" s="1482"/>
      <c r="J90" s="1483"/>
      <c r="K90" s="1485"/>
    </row>
    <row r="91" spans="2:11" x14ac:dyDescent="0.45">
      <c r="B91" s="1179"/>
      <c r="C91" s="118" t="s">
        <v>20</v>
      </c>
      <c r="D91" s="44">
        <v>2928</v>
      </c>
      <c r="E91" s="1476">
        <v>4000</v>
      </c>
      <c r="F91" s="1112">
        <v>42040</v>
      </c>
      <c r="G91" s="1113">
        <v>44960</v>
      </c>
      <c r="H91" s="1114">
        <v>8</v>
      </c>
      <c r="I91" s="1478" t="s">
        <v>91</v>
      </c>
      <c r="J91" s="1479">
        <v>6.7130000000000002E-3</v>
      </c>
      <c r="K91" s="1474">
        <v>4.4000000000000004</v>
      </c>
    </row>
    <row r="92" spans="2:11" x14ac:dyDescent="0.45">
      <c r="B92" s="1179"/>
      <c r="C92" s="134" t="s">
        <v>10</v>
      </c>
      <c r="D92" s="135">
        <v>1071</v>
      </c>
      <c r="E92" s="1477">
        <v>0</v>
      </c>
      <c r="F92" s="1112"/>
      <c r="G92" s="1113"/>
      <c r="H92" s="1114"/>
      <c r="I92" s="1478"/>
      <c r="J92" s="1479"/>
      <c r="K92" s="1475"/>
    </row>
    <row r="93" spans="2:11" x14ac:dyDescent="0.45">
      <c r="B93" s="1179"/>
      <c r="C93" s="129" t="s">
        <v>34</v>
      </c>
      <c r="D93" s="40">
        <v>1000</v>
      </c>
      <c r="E93" s="56">
        <v>1000</v>
      </c>
      <c r="F93" s="78">
        <v>42065</v>
      </c>
      <c r="G93" s="108">
        <v>47207</v>
      </c>
      <c r="H93" s="91">
        <v>14.1</v>
      </c>
      <c r="I93" s="151" t="s">
        <v>91</v>
      </c>
      <c r="J93" s="169">
        <v>1.5917500000000001E-2</v>
      </c>
      <c r="K93" s="9">
        <v>10.6</v>
      </c>
    </row>
    <row r="94" spans="2:11" x14ac:dyDescent="0.45">
      <c r="B94" s="1179"/>
      <c r="C94" s="130" t="s">
        <v>34</v>
      </c>
      <c r="D94" s="41">
        <v>7000</v>
      </c>
      <c r="E94" s="57">
        <v>7000</v>
      </c>
      <c r="F94" s="79">
        <v>42065</v>
      </c>
      <c r="G94" s="109">
        <v>45747</v>
      </c>
      <c r="H94" s="92">
        <v>10.1</v>
      </c>
      <c r="I94" s="152" t="s">
        <v>91</v>
      </c>
      <c r="J94" s="170">
        <v>1.0097500000000001E-2</v>
      </c>
      <c r="K94" s="10">
        <v>6.6</v>
      </c>
    </row>
    <row r="95" spans="2:11" x14ac:dyDescent="0.45">
      <c r="B95" s="1179"/>
      <c r="C95" s="129" t="s">
        <v>34</v>
      </c>
      <c r="D95" s="40">
        <v>6000</v>
      </c>
      <c r="E95" s="56">
        <v>6000</v>
      </c>
      <c r="F95" s="78">
        <v>42065</v>
      </c>
      <c r="G95" s="108">
        <v>45380</v>
      </c>
      <c r="H95" s="91">
        <v>9.1</v>
      </c>
      <c r="I95" s="151" t="s">
        <v>91</v>
      </c>
      <c r="J95" s="169">
        <v>8.6549999999999995E-3</v>
      </c>
      <c r="K95" s="9">
        <v>5.6</v>
      </c>
    </row>
    <row r="96" spans="2:11" x14ac:dyDescent="0.45">
      <c r="B96" s="1179"/>
      <c r="C96" s="130" t="s">
        <v>34</v>
      </c>
      <c r="D96" s="41">
        <v>6000</v>
      </c>
      <c r="E96" s="57">
        <v>6000</v>
      </c>
      <c r="F96" s="79">
        <v>42065</v>
      </c>
      <c r="G96" s="109">
        <v>45016</v>
      </c>
      <c r="H96" s="92">
        <v>8.1</v>
      </c>
      <c r="I96" s="152" t="s">
        <v>91</v>
      </c>
      <c r="J96" s="170">
        <v>7.0699999999999999E-3</v>
      </c>
      <c r="K96" s="10">
        <v>4.5999999999999996</v>
      </c>
    </row>
    <row r="97" spans="2:11" x14ac:dyDescent="0.45">
      <c r="B97" s="1179"/>
      <c r="C97" s="129" t="s">
        <v>32</v>
      </c>
      <c r="D97" s="40">
        <v>6000</v>
      </c>
      <c r="E97" s="56">
        <v>6000</v>
      </c>
      <c r="F97" s="78">
        <v>42418</v>
      </c>
      <c r="G97" s="108">
        <v>46052</v>
      </c>
      <c r="H97" s="91">
        <v>10</v>
      </c>
      <c r="I97" s="151" t="s">
        <v>91</v>
      </c>
      <c r="J97" s="169">
        <v>6.45E-3</v>
      </c>
      <c r="K97" s="9">
        <v>7.4</v>
      </c>
    </row>
    <row r="98" spans="2:11" x14ac:dyDescent="0.45">
      <c r="B98" s="1179"/>
      <c r="C98" s="130" t="s">
        <v>36</v>
      </c>
      <c r="D98" s="41">
        <v>1000</v>
      </c>
      <c r="E98" s="57">
        <v>1000</v>
      </c>
      <c r="F98" s="79">
        <v>42418</v>
      </c>
      <c r="G98" s="109">
        <v>46052</v>
      </c>
      <c r="H98" s="92">
        <v>10</v>
      </c>
      <c r="I98" s="152" t="s">
        <v>91</v>
      </c>
      <c r="J98" s="170">
        <v>6.45E-3</v>
      </c>
      <c r="K98" s="10">
        <v>7.4</v>
      </c>
    </row>
    <row r="99" spans="2:11" x14ac:dyDescent="0.45">
      <c r="B99" s="1179"/>
      <c r="C99" s="129" t="s">
        <v>27</v>
      </c>
      <c r="D99" s="40">
        <v>1000</v>
      </c>
      <c r="E99" s="56">
        <v>1000</v>
      </c>
      <c r="F99" s="78">
        <v>42418</v>
      </c>
      <c r="G99" s="108">
        <v>46052</v>
      </c>
      <c r="H99" s="91">
        <v>10</v>
      </c>
      <c r="I99" s="151" t="s">
        <v>91</v>
      </c>
      <c r="J99" s="169">
        <v>6.45E-3</v>
      </c>
      <c r="K99" s="9">
        <v>7.4</v>
      </c>
    </row>
    <row r="100" spans="2:11" x14ac:dyDescent="0.45">
      <c r="B100" s="1179"/>
      <c r="C100" s="130" t="s">
        <v>37</v>
      </c>
      <c r="D100" s="41">
        <v>1000</v>
      </c>
      <c r="E100" s="57">
        <v>1000</v>
      </c>
      <c r="F100" s="79">
        <v>42418</v>
      </c>
      <c r="G100" s="109">
        <v>45504</v>
      </c>
      <c r="H100" s="92">
        <v>8.5</v>
      </c>
      <c r="I100" s="152" t="s">
        <v>91</v>
      </c>
      <c r="J100" s="170">
        <v>4.4999999999999997E-3</v>
      </c>
      <c r="K100" s="10">
        <v>5.9</v>
      </c>
    </row>
    <row r="101" spans="2:11" x14ac:dyDescent="0.45">
      <c r="B101" s="1179"/>
      <c r="C101" s="129" t="s">
        <v>22</v>
      </c>
      <c r="D101" s="40">
        <v>1000</v>
      </c>
      <c r="E101" s="56">
        <v>1000</v>
      </c>
      <c r="F101" s="78">
        <v>42418</v>
      </c>
      <c r="G101" s="108">
        <v>46052</v>
      </c>
      <c r="H101" s="91">
        <v>10</v>
      </c>
      <c r="I101" s="151" t="s">
        <v>91</v>
      </c>
      <c r="J101" s="169">
        <v>6.45E-3</v>
      </c>
      <c r="K101" s="9">
        <v>7.4</v>
      </c>
    </row>
    <row r="102" spans="2:11" x14ac:dyDescent="0.45">
      <c r="B102" s="1179"/>
      <c r="C102" s="118" t="s">
        <v>20</v>
      </c>
      <c r="D102" s="44">
        <v>733</v>
      </c>
      <c r="E102" s="1476">
        <v>1000</v>
      </c>
      <c r="F102" s="1112">
        <v>42430</v>
      </c>
      <c r="G102" s="1113">
        <v>46112</v>
      </c>
      <c r="H102" s="1114">
        <v>10.1</v>
      </c>
      <c r="I102" s="1478" t="s">
        <v>91</v>
      </c>
      <c r="J102" s="1479">
        <v>5.326E-3</v>
      </c>
      <c r="K102" s="1474">
        <v>7.6</v>
      </c>
    </row>
    <row r="103" spans="2:11" x14ac:dyDescent="0.45">
      <c r="B103" s="1179"/>
      <c r="C103" s="134" t="s">
        <v>10</v>
      </c>
      <c r="D103" s="135">
        <v>267</v>
      </c>
      <c r="E103" s="1477">
        <v>0</v>
      </c>
      <c r="F103" s="1112"/>
      <c r="G103" s="1113"/>
      <c r="H103" s="1114"/>
      <c r="I103" s="1478"/>
      <c r="J103" s="1479">
        <v>0</v>
      </c>
      <c r="K103" s="1475"/>
    </row>
    <row r="104" spans="2:11" x14ac:dyDescent="0.45">
      <c r="B104" s="1179"/>
      <c r="C104" s="129" t="s">
        <v>21</v>
      </c>
      <c r="D104" s="45">
        <v>2000</v>
      </c>
      <c r="E104" s="54">
        <v>2000</v>
      </c>
      <c r="F104" s="78">
        <v>42430</v>
      </c>
      <c r="G104" s="108">
        <v>45747</v>
      </c>
      <c r="H104" s="91">
        <v>9.1</v>
      </c>
      <c r="I104" s="151" t="s">
        <v>91</v>
      </c>
      <c r="J104" s="169">
        <v>4.3110000000000006E-3</v>
      </c>
      <c r="K104" s="9">
        <v>6.6</v>
      </c>
    </row>
    <row r="105" spans="2:11" x14ac:dyDescent="0.45">
      <c r="B105" s="1179"/>
      <c r="C105" s="130" t="s">
        <v>38</v>
      </c>
      <c r="D105" s="44">
        <v>1500</v>
      </c>
      <c r="E105" s="59">
        <v>1500</v>
      </c>
      <c r="F105" s="79">
        <v>42430</v>
      </c>
      <c r="G105" s="109">
        <v>45380</v>
      </c>
      <c r="H105" s="92">
        <v>8.1</v>
      </c>
      <c r="I105" s="152" t="s">
        <v>91</v>
      </c>
      <c r="J105" s="170">
        <v>3.055E-3</v>
      </c>
      <c r="K105" s="10">
        <v>5.6</v>
      </c>
    </row>
    <row r="106" spans="2:11" x14ac:dyDescent="0.45">
      <c r="B106" s="1179"/>
      <c r="C106" s="129" t="s">
        <v>39</v>
      </c>
      <c r="D106" s="43">
        <v>1000</v>
      </c>
      <c r="E106" s="55">
        <v>1000</v>
      </c>
      <c r="F106" s="78">
        <v>42430</v>
      </c>
      <c r="G106" s="108">
        <v>45380</v>
      </c>
      <c r="H106" s="91">
        <v>8.1</v>
      </c>
      <c r="I106" s="151" t="s">
        <v>91</v>
      </c>
      <c r="J106" s="169">
        <v>3.0479999999999999E-3</v>
      </c>
      <c r="K106" s="9">
        <v>5.6</v>
      </c>
    </row>
    <row r="107" spans="2:11" x14ac:dyDescent="0.45">
      <c r="B107" s="1179"/>
      <c r="C107" s="130" t="s">
        <v>40</v>
      </c>
      <c r="D107" s="33">
        <v>1000</v>
      </c>
      <c r="E107" s="53">
        <v>1000</v>
      </c>
      <c r="F107" s="79">
        <v>42430</v>
      </c>
      <c r="G107" s="109">
        <v>45380</v>
      </c>
      <c r="H107" s="92">
        <v>8.1</v>
      </c>
      <c r="I107" s="152" t="s">
        <v>14</v>
      </c>
      <c r="J107" s="170">
        <v>2.9499999999999999E-3</v>
      </c>
      <c r="K107" s="10">
        <v>5.6</v>
      </c>
    </row>
    <row r="108" spans="2:11" x14ac:dyDescent="0.45">
      <c r="B108" s="1179"/>
      <c r="C108" s="129" t="s">
        <v>41</v>
      </c>
      <c r="D108" s="43">
        <v>1500</v>
      </c>
      <c r="E108" s="55">
        <v>1500</v>
      </c>
      <c r="F108" s="78">
        <v>42430</v>
      </c>
      <c r="G108" s="108">
        <v>45380</v>
      </c>
      <c r="H108" s="91">
        <v>8.1</v>
      </c>
      <c r="I108" s="151" t="s">
        <v>91</v>
      </c>
      <c r="J108" s="169">
        <v>3.0479999999999999E-3</v>
      </c>
      <c r="K108" s="9">
        <v>5.6</v>
      </c>
    </row>
    <row r="109" spans="2:11" x14ac:dyDescent="0.45">
      <c r="B109" s="1179"/>
      <c r="C109" s="130" t="s">
        <v>42</v>
      </c>
      <c r="D109" s="44">
        <v>1000</v>
      </c>
      <c r="E109" s="59">
        <v>1000</v>
      </c>
      <c r="F109" s="79">
        <v>42447</v>
      </c>
      <c r="G109" s="109">
        <v>45747</v>
      </c>
      <c r="H109" s="92">
        <v>9</v>
      </c>
      <c r="I109" s="152" t="s">
        <v>91</v>
      </c>
      <c r="J109" s="170">
        <v>4.7799999999999995E-3</v>
      </c>
      <c r="K109" s="10">
        <v>6.6</v>
      </c>
    </row>
    <row r="110" spans="2:11" x14ac:dyDescent="0.45">
      <c r="B110" s="1179"/>
      <c r="C110" s="129" t="s">
        <v>43</v>
      </c>
      <c r="D110" s="47">
        <v>1000</v>
      </c>
      <c r="E110" s="61">
        <v>1000</v>
      </c>
      <c r="F110" s="78">
        <v>42447</v>
      </c>
      <c r="G110" s="108">
        <v>45747</v>
      </c>
      <c r="H110" s="91">
        <v>9</v>
      </c>
      <c r="I110" s="151" t="s">
        <v>91</v>
      </c>
      <c r="J110" s="169">
        <v>4.7799999999999995E-3</v>
      </c>
      <c r="K110" s="9">
        <v>6.6</v>
      </c>
    </row>
    <row r="111" spans="2:11" x14ac:dyDescent="0.45">
      <c r="B111" s="1179"/>
      <c r="C111" s="228" t="s">
        <v>44</v>
      </c>
      <c r="D111" s="46">
        <v>1000</v>
      </c>
      <c r="E111" s="60">
        <v>1000</v>
      </c>
      <c r="F111" s="224">
        <v>42460</v>
      </c>
      <c r="G111" s="225">
        <v>46112</v>
      </c>
      <c r="H111" s="229">
        <v>10</v>
      </c>
      <c r="I111" s="230" t="s">
        <v>14</v>
      </c>
      <c r="J111" s="231">
        <v>5.3E-3</v>
      </c>
      <c r="K111" s="232">
        <v>7.6</v>
      </c>
    </row>
    <row r="112" spans="2:11" x14ac:dyDescent="0.45">
      <c r="B112" s="1179"/>
      <c r="C112" s="116" t="s">
        <v>20</v>
      </c>
      <c r="D112" s="43">
        <v>4031</v>
      </c>
      <c r="E112" s="1470">
        <v>5500</v>
      </c>
      <c r="F112" s="1372">
        <v>42488</v>
      </c>
      <c r="G112" s="1375">
        <v>45565</v>
      </c>
      <c r="H112" s="1378">
        <v>8.4</v>
      </c>
      <c r="I112" s="1472" t="s">
        <v>14</v>
      </c>
      <c r="J112" s="1382">
        <v>5.0977000000000001E-3</v>
      </c>
      <c r="K112" s="1431">
        <v>6.1</v>
      </c>
    </row>
    <row r="113" spans="2:11" x14ac:dyDescent="0.45">
      <c r="B113" s="1179"/>
      <c r="C113" s="117" t="s">
        <v>10</v>
      </c>
      <c r="D113" s="65">
        <v>1468</v>
      </c>
      <c r="E113" s="1471"/>
      <c r="F113" s="1374"/>
      <c r="G113" s="1377"/>
      <c r="H113" s="1380"/>
      <c r="I113" s="1473"/>
      <c r="J113" s="1384"/>
      <c r="K113" s="1432"/>
    </row>
    <row r="114" spans="2:11" x14ac:dyDescent="0.45">
      <c r="B114" s="1179"/>
      <c r="C114" s="130" t="s">
        <v>45</v>
      </c>
      <c r="D114" s="41">
        <v>10850</v>
      </c>
      <c r="E114" s="57">
        <v>10850</v>
      </c>
      <c r="F114" s="79">
        <v>42580</v>
      </c>
      <c r="G114" s="109">
        <v>46598</v>
      </c>
      <c r="H114" s="92">
        <v>11</v>
      </c>
      <c r="I114" s="152" t="s">
        <v>14</v>
      </c>
      <c r="J114" s="170">
        <v>4.0800000000000003E-3</v>
      </c>
      <c r="K114" s="13">
        <v>8.9</v>
      </c>
    </row>
    <row r="115" spans="2:11" x14ac:dyDescent="0.45">
      <c r="B115" s="1179"/>
      <c r="C115" s="129" t="s">
        <v>46</v>
      </c>
      <c r="D115" s="40">
        <v>2000</v>
      </c>
      <c r="E115" s="56">
        <v>2000</v>
      </c>
      <c r="F115" s="78">
        <v>42634</v>
      </c>
      <c r="G115" s="108">
        <v>46295</v>
      </c>
      <c r="H115" s="91">
        <v>10</v>
      </c>
      <c r="I115" s="151" t="s">
        <v>14</v>
      </c>
      <c r="J115" s="169">
        <v>4.9399999999999999E-3</v>
      </c>
      <c r="K115" s="12">
        <v>8.1</v>
      </c>
    </row>
    <row r="116" spans="2:11" x14ac:dyDescent="0.45">
      <c r="B116" s="1179"/>
      <c r="C116" s="130" t="s">
        <v>47</v>
      </c>
      <c r="D116" s="41">
        <v>2500</v>
      </c>
      <c r="E116" s="57">
        <v>2500</v>
      </c>
      <c r="F116" s="79">
        <v>42643</v>
      </c>
      <c r="G116" s="109">
        <v>46295</v>
      </c>
      <c r="H116" s="92">
        <v>10</v>
      </c>
      <c r="I116" s="152" t="s">
        <v>14</v>
      </c>
      <c r="J116" s="173">
        <v>4.6119999999999998E-3</v>
      </c>
      <c r="K116" s="13">
        <v>8.1</v>
      </c>
    </row>
    <row r="117" spans="2:11" x14ac:dyDescent="0.45">
      <c r="B117" s="1179"/>
      <c r="C117" s="129" t="s">
        <v>44</v>
      </c>
      <c r="D117" s="40">
        <v>1000</v>
      </c>
      <c r="E117" s="56">
        <v>1000</v>
      </c>
      <c r="F117" s="78">
        <v>42643</v>
      </c>
      <c r="G117" s="108">
        <v>46295</v>
      </c>
      <c r="H117" s="91">
        <v>10</v>
      </c>
      <c r="I117" s="151" t="s">
        <v>14</v>
      </c>
      <c r="J117" s="171">
        <v>4.4099999999999999E-3</v>
      </c>
      <c r="K117" s="12">
        <v>8.1</v>
      </c>
    </row>
    <row r="118" spans="2:11" x14ac:dyDescent="0.45">
      <c r="B118" s="1179"/>
      <c r="C118" s="130" t="s">
        <v>39</v>
      </c>
      <c r="D118" s="41">
        <v>3000</v>
      </c>
      <c r="E118" s="57">
        <v>3000</v>
      </c>
      <c r="F118" s="79">
        <v>42725</v>
      </c>
      <c r="G118" s="109">
        <v>46386</v>
      </c>
      <c r="H118" s="92">
        <v>10</v>
      </c>
      <c r="I118" s="152" t="s">
        <v>14</v>
      </c>
      <c r="J118" s="173">
        <v>6.6400000000000001E-3</v>
      </c>
      <c r="K118" s="13">
        <v>8.3000000000000007</v>
      </c>
    </row>
    <row r="119" spans="2:11" x14ac:dyDescent="0.45">
      <c r="B119" s="1179"/>
      <c r="C119" s="129" t="s">
        <v>47</v>
      </c>
      <c r="D119" s="40">
        <v>2000</v>
      </c>
      <c r="E119" s="56">
        <v>2000</v>
      </c>
      <c r="F119" s="78">
        <v>42725</v>
      </c>
      <c r="G119" s="108">
        <v>46386</v>
      </c>
      <c r="H119" s="91">
        <v>10</v>
      </c>
      <c r="I119" s="151" t="s">
        <v>14</v>
      </c>
      <c r="J119" s="171">
        <v>6.3553999999999998E-3</v>
      </c>
      <c r="K119" s="12">
        <v>8.3000000000000007</v>
      </c>
    </row>
    <row r="120" spans="2:11" x14ac:dyDescent="0.45">
      <c r="B120" s="1179"/>
      <c r="C120" s="130" t="s">
        <v>45</v>
      </c>
      <c r="D120" s="41">
        <v>2000</v>
      </c>
      <c r="E120" s="57">
        <v>2000</v>
      </c>
      <c r="F120" s="79">
        <v>42825</v>
      </c>
      <c r="G120" s="109">
        <v>46416</v>
      </c>
      <c r="H120" s="92">
        <v>9.8000000000000007</v>
      </c>
      <c r="I120" s="152" t="s">
        <v>14</v>
      </c>
      <c r="J120" s="173">
        <v>6.0499999999999998E-3</v>
      </c>
      <c r="K120" s="13">
        <v>8.4</v>
      </c>
    </row>
    <row r="121" spans="2:11" x14ac:dyDescent="0.45">
      <c r="B121" s="1179"/>
      <c r="C121" s="129" t="s">
        <v>39</v>
      </c>
      <c r="D121" s="40">
        <v>1000</v>
      </c>
      <c r="E121" s="56">
        <v>1000</v>
      </c>
      <c r="F121" s="78">
        <v>42825</v>
      </c>
      <c r="G121" s="108">
        <v>46416</v>
      </c>
      <c r="H121" s="91">
        <v>9.8000000000000007</v>
      </c>
      <c r="I121" s="151" t="s">
        <v>14</v>
      </c>
      <c r="J121" s="171">
        <v>6.0499999999999998E-3</v>
      </c>
      <c r="K121" s="12">
        <v>8.4</v>
      </c>
    </row>
    <row r="122" spans="2:11" x14ac:dyDescent="0.45">
      <c r="B122" s="1179"/>
      <c r="C122" s="130" t="s">
        <v>40</v>
      </c>
      <c r="D122" s="41">
        <v>1000</v>
      </c>
      <c r="E122" s="57">
        <v>1000</v>
      </c>
      <c r="F122" s="79">
        <v>42825</v>
      </c>
      <c r="G122" s="109">
        <v>46416</v>
      </c>
      <c r="H122" s="92">
        <v>9.8000000000000007</v>
      </c>
      <c r="I122" s="152" t="s">
        <v>14</v>
      </c>
      <c r="J122" s="173">
        <v>6.1000000000000004E-3</v>
      </c>
      <c r="K122" s="13">
        <v>8.4</v>
      </c>
    </row>
    <row r="123" spans="2:11" x14ac:dyDescent="0.45">
      <c r="B123" s="1179"/>
      <c r="C123" s="129" t="s">
        <v>48</v>
      </c>
      <c r="D123" s="40">
        <v>1000</v>
      </c>
      <c r="E123" s="56">
        <v>1000</v>
      </c>
      <c r="F123" s="78">
        <v>42825</v>
      </c>
      <c r="G123" s="108">
        <v>46416</v>
      </c>
      <c r="H123" s="91">
        <v>9.8000000000000007</v>
      </c>
      <c r="I123" s="151" t="s">
        <v>14</v>
      </c>
      <c r="J123" s="171">
        <v>6.0499999999999998E-3</v>
      </c>
      <c r="K123" s="12">
        <v>8.4</v>
      </c>
    </row>
    <row r="124" spans="2:11" x14ac:dyDescent="0.45">
      <c r="B124" s="1179"/>
      <c r="C124" s="118" t="s">
        <v>20</v>
      </c>
      <c r="D124" s="44">
        <v>1099</v>
      </c>
      <c r="E124" s="1453">
        <v>1500</v>
      </c>
      <c r="F124" s="1093">
        <v>42856</v>
      </c>
      <c r="G124" s="1095">
        <v>45597</v>
      </c>
      <c r="H124" s="1097">
        <v>7.5</v>
      </c>
      <c r="I124" s="1465" t="s">
        <v>14</v>
      </c>
      <c r="J124" s="1468">
        <v>4.3639999999999998E-3</v>
      </c>
      <c r="K124" s="1442">
        <v>6.2</v>
      </c>
    </row>
    <row r="125" spans="2:11" x14ac:dyDescent="0.45">
      <c r="B125" s="1179"/>
      <c r="C125" s="241" t="s">
        <v>10</v>
      </c>
      <c r="D125" s="143">
        <v>400</v>
      </c>
      <c r="E125" s="1455"/>
      <c r="F125" s="1094"/>
      <c r="G125" s="1096"/>
      <c r="H125" s="1098"/>
      <c r="I125" s="1467"/>
      <c r="J125" s="1469"/>
      <c r="K125" s="1452"/>
    </row>
    <row r="126" spans="2:11" x14ac:dyDescent="0.45">
      <c r="B126" s="1179"/>
      <c r="C126" s="129" t="s">
        <v>20</v>
      </c>
      <c r="D126" s="40">
        <v>1000</v>
      </c>
      <c r="E126" s="56">
        <v>1000</v>
      </c>
      <c r="F126" s="82">
        <v>42856</v>
      </c>
      <c r="G126" s="112">
        <v>45778</v>
      </c>
      <c r="H126" s="95">
        <v>8</v>
      </c>
      <c r="I126" s="151" t="s">
        <v>14</v>
      </c>
      <c r="J126" s="240">
        <v>3.8500000000000001E-3</v>
      </c>
      <c r="K126" s="12">
        <v>6.7</v>
      </c>
    </row>
    <row r="127" spans="2:11" x14ac:dyDescent="0.45">
      <c r="B127" s="1179"/>
      <c r="C127" s="130" t="s">
        <v>34</v>
      </c>
      <c r="D127" s="41">
        <v>2000</v>
      </c>
      <c r="E127" s="57">
        <v>2000</v>
      </c>
      <c r="F127" s="79">
        <v>42856</v>
      </c>
      <c r="G127" s="109">
        <v>45413</v>
      </c>
      <c r="H127" s="92">
        <v>7</v>
      </c>
      <c r="I127" s="152" t="s">
        <v>14</v>
      </c>
      <c r="J127" s="170">
        <v>3.6879999999999999E-3</v>
      </c>
      <c r="K127" s="13">
        <v>5.7</v>
      </c>
    </row>
    <row r="128" spans="2:11" x14ac:dyDescent="0.45">
      <c r="B128" s="1179"/>
      <c r="C128" s="129" t="s">
        <v>21</v>
      </c>
      <c r="D128" s="40">
        <v>2000</v>
      </c>
      <c r="E128" s="56">
        <v>2000</v>
      </c>
      <c r="F128" s="82">
        <v>42856</v>
      </c>
      <c r="G128" s="112">
        <v>46508</v>
      </c>
      <c r="H128" s="95">
        <v>10</v>
      </c>
      <c r="I128" s="151" t="s">
        <v>14</v>
      </c>
      <c r="J128" s="240">
        <v>5.7400000000000003E-3</v>
      </c>
      <c r="K128" s="12">
        <v>8.6999999999999993</v>
      </c>
    </row>
    <row r="129" spans="2:11" x14ac:dyDescent="0.45">
      <c r="B129" s="1179"/>
      <c r="C129" s="130" t="s">
        <v>47</v>
      </c>
      <c r="D129" s="41">
        <v>1000</v>
      </c>
      <c r="E129" s="57">
        <v>1000</v>
      </c>
      <c r="F129" s="79">
        <v>42856</v>
      </c>
      <c r="G129" s="109">
        <v>46508</v>
      </c>
      <c r="H129" s="92">
        <v>10</v>
      </c>
      <c r="I129" s="152" t="s">
        <v>14</v>
      </c>
      <c r="J129" s="173">
        <v>5.738E-3</v>
      </c>
      <c r="K129" s="13">
        <v>8.6999999999999993</v>
      </c>
    </row>
    <row r="130" spans="2:11" x14ac:dyDescent="0.45">
      <c r="B130" s="1179"/>
      <c r="C130" s="129" t="s">
        <v>16</v>
      </c>
      <c r="D130" s="40">
        <v>1000</v>
      </c>
      <c r="E130" s="56">
        <v>1000</v>
      </c>
      <c r="F130" s="78">
        <v>42856</v>
      </c>
      <c r="G130" s="108">
        <v>46508</v>
      </c>
      <c r="H130" s="91">
        <v>10</v>
      </c>
      <c r="I130" s="151" t="s">
        <v>14</v>
      </c>
      <c r="J130" s="169">
        <v>5.7400000000000003E-3</v>
      </c>
      <c r="K130" s="9">
        <v>8.6999999999999993</v>
      </c>
    </row>
    <row r="131" spans="2:11" x14ac:dyDescent="0.45">
      <c r="B131" s="1179"/>
      <c r="C131" s="140" t="s">
        <v>49</v>
      </c>
      <c r="D131" s="233">
        <v>2000</v>
      </c>
      <c r="E131" s="1453">
        <v>8000</v>
      </c>
      <c r="F131" s="1456">
        <v>42874</v>
      </c>
      <c r="G131" s="1459">
        <v>45793</v>
      </c>
      <c r="H131" s="1462">
        <v>7.9972602739726026</v>
      </c>
      <c r="I131" s="1465" t="s">
        <v>14</v>
      </c>
      <c r="J131" s="1101">
        <v>3.4499999999999999E-3</v>
      </c>
      <c r="K131" s="1442">
        <v>6.7</v>
      </c>
    </row>
    <row r="132" spans="2:11" x14ac:dyDescent="0.45">
      <c r="B132" s="1179"/>
      <c r="C132" s="234" t="s">
        <v>50</v>
      </c>
      <c r="D132" s="235">
        <v>1800</v>
      </c>
      <c r="E132" s="1454"/>
      <c r="F132" s="1457"/>
      <c r="G132" s="1460"/>
      <c r="H132" s="1463"/>
      <c r="I132" s="1466"/>
      <c r="J132" s="1257"/>
      <c r="K132" s="1451"/>
    </row>
    <row r="133" spans="2:11" x14ac:dyDescent="0.45">
      <c r="B133" s="1179"/>
      <c r="C133" s="234" t="s">
        <v>51</v>
      </c>
      <c r="D133" s="235">
        <v>1350</v>
      </c>
      <c r="E133" s="1454"/>
      <c r="F133" s="1457"/>
      <c r="G133" s="1460"/>
      <c r="H133" s="1463"/>
      <c r="I133" s="1466"/>
      <c r="J133" s="1257"/>
      <c r="K133" s="1451"/>
    </row>
    <row r="134" spans="2:11" x14ac:dyDescent="0.45">
      <c r="B134" s="1179"/>
      <c r="C134" s="234" t="s">
        <v>52</v>
      </c>
      <c r="D134" s="235">
        <v>1000</v>
      </c>
      <c r="E134" s="1454"/>
      <c r="F134" s="1457"/>
      <c r="G134" s="1460"/>
      <c r="H134" s="1463"/>
      <c r="I134" s="1466"/>
      <c r="J134" s="1257"/>
      <c r="K134" s="1451"/>
    </row>
    <row r="135" spans="2:11" x14ac:dyDescent="0.45">
      <c r="B135" s="1179"/>
      <c r="C135" s="234" t="s">
        <v>53</v>
      </c>
      <c r="D135" s="235">
        <v>950</v>
      </c>
      <c r="E135" s="1454"/>
      <c r="F135" s="1457"/>
      <c r="G135" s="1460"/>
      <c r="H135" s="1463"/>
      <c r="I135" s="1466"/>
      <c r="J135" s="1257"/>
      <c r="K135" s="1451"/>
    </row>
    <row r="136" spans="2:11" x14ac:dyDescent="0.45">
      <c r="B136" s="1179"/>
      <c r="C136" s="234" t="s">
        <v>54</v>
      </c>
      <c r="D136" s="235">
        <v>450</v>
      </c>
      <c r="E136" s="1454"/>
      <c r="F136" s="1457"/>
      <c r="G136" s="1460"/>
      <c r="H136" s="1463"/>
      <c r="I136" s="1466"/>
      <c r="J136" s="1257"/>
      <c r="K136" s="1451"/>
    </row>
    <row r="137" spans="2:11" x14ac:dyDescent="0.45">
      <c r="B137" s="1179"/>
      <c r="C137" s="236" t="s">
        <v>55</v>
      </c>
      <c r="D137" s="237">
        <v>450</v>
      </c>
      <c r="E137" s="1455"/>
      <c r="F137" s="1458"/>
      <c r="G137" s="1461"/>
      <c r="H137" s="1464"/>
      <c r="I137" s="1467"/>
      <c r="J137" s="1102"/>
      <c r="K137" s="1452"/>
    </row>
    <row r="138" spans="2:11" x14ac:dyDescent="0.45">
      <c r="B138" s="1179"/>
      <c r="C138" s="133" t="s">
        <v>27</v>
      </c>
      <c r="D138" s="49">
        <v>3000</v>
      </c>
      <c r="E138" s="63">
        <v>3000</v>
      </c>
      <c r="F138" s="82">
        <v>42992</v>
      </c>
      <c r="G138" s="112">
        <v>46112</v>
      </c>
      <c r="H138" s="95">
        <v>8.6</v>
      </c>
      <c r="I138" s="153" t="s">
        <v>14</v>
      </c>
      <c r="J138" s="176">
        <v>4.4099999999999999E-3</v>
      </c>
      <c r="K138" s="15">
        <v>7.6</v>
      </c>
    </row>
    <row r="139" spans="2:11" x14ac:dyDescent="0.45">
      <c r="B139" s="1179"/>
      <c r="C139" s="132" t="s">
        <v>20</v>
      </c>
      <c r="D139" s="48">
        <v>2000</v>
      </c>
      <c r="E139" s="62">
        <v>2000</v>
      </c>
      <c r="F139" s="81">
        <v>43007</v>
      </c>
      <c r="G139" s="111">
        <v>46660</v>
      </c>
      <c r="H139" s="94">
        <v>10</v>
      </c>
      <c r="I139" s="155" t="s">
        <v>14</v>
      </c>
      <c r="J139" s="175">
        <v>5.1000000000000004E-3</v>
      </c>
      <c r="K139" s="14">
        <v>9.1</v>
      </c>
    </row>
    <row r="140" spans="2:11" x14ac:dyDescent="0.45">
      <c r="B140" s="1179"/>
      <c r="C140" s="133" t="s">
        <v>27</v>
      </c>
      <c r="D140" s="49">
        <v>1000</v>
      </c>
      <c r="E140" s="63">
        <v>1000</v>
      </c>
      <c r="F140" s="82">
        <v>43010</v>
      </c>
      <c r="G140" s="112">
        <v>46660</v>
      </c>
      <c r="H140" s="95">
        <v>10</v>
      </c>
      <c r="I140" s="153" t="s">
        <v>14</v>
      </c>
      <c r="J140" s="176">
        <v>6.1799999999999997E-3</v>
      </c>
      <c r="K140" s="15">
        <v>9.1</v>
      </c>
    </row>
    <row r="141" spans="2:11" x14ac:dyDescent="0.45">
      <c r="B141" s="1179"/>
      <c r="C141" s="118" t="s">
        <v>57</v>
      </c>
      <c r="D141" s="44">
        <v>1500</v>
      </c>
      <c r="E141" s="1042">
        <v>3000</v>
      </c>
      <c r="F141" s="1244">
        <v>43010</v>
      </c>
      <c r="G141" s="1247">
        <v>45565</v>
      </c>
      <c r="H141" s="1048">
        <v>7</v>
      </c>
      <c r="I141" s="1050" t="s">
        <v>14</v>
      </c>
      <c r="J141" s="1052">
        <v>3.163E-3</v>
      </c>
      <c r="K141" s="1027">
        <v>6.1</v>
      </c>
    </row>
    <row r="142" spans="2:11" x14ac:dyDescent="0.45">
      <c r="B142" s="1179"/>
      <c r="C142" s="238" t="s">
        <v>58</v>
      </c>
      <c r="D142" s="239">
        <v>1000</v>
      </c>
      <c r="E142" s="1243">
        <v>0</v>
      </c>
      <c r="F142" s="1245"/>
      <c r="G142" s="1248"/>
      <c r="H142" s="1250"/>
      <c r="I142" s="1251"/>
      <c r="J142" s="1252"/>
      <c r="K142" s="1242"/>
    </row>
    <row r="143" spans="2:11" x14ac:dyDescent="0.45">
      <c r="B143" s="1179"/>
      <c r="C143" s="134" t="s">
        <v>59</v>
      </c>
      <c r="D143" s="135">
        <v>500</v>
      </c>
      <c r="E143" s="1043">
        <v>0</v>
      </c>
      <c r="F143" s="1246"/>
      <c r="G143" s="1249"/>
      <c r="H143" s="1049"/>
      <c r="I143" s="1051"/>
      <c r="J143" s="1053"/>
      <c r="K143" s="1028"/>
    </row>
    <row r="144" spans="2:11" x14ac:dyDescent="0.45">
      <c r="B144" s="1179"/>
      <c r="C144" s="116" t="s">
        <v>56</v>
      </c>
      <c r="D144" s="43">
        <v>4764</v>
      </c>
      <c r="E144" s="1443">
        <v>6500</v>
      </c>
      <c r="F144" s="1445">
        <v>43014</v>
      </c>
      <c r="G144" s="1446">
        <v>45504</v>
      </c>
      <c r="H144" s="1399">
        <v>6.8</v>
      </c>
      <c r="I144" s="1447" t="s">
        <v>14</v>
      </c>
      <c r="J144" s="1449">
        <v>4.6958E-3</v>
      </c>
      <c r="K144" s="1431">
        <v>5.9</v>
      </c>
    </row>
    <row r="145" spans="2:11" x14ac:dyDescent="0.45">
      <c r="B145" s="1179"/>
      <c r="C145" s="117" t="s">
        <v>10</v>
      </c>
      <c r="D145" s="65">
        <v>1735</v>
      </c>
      <c r="E145" s="1444">
        <v>0</v>
      </c>
      <c r="F145" s="1387"/>
      <c r="G145" s="1389"/>
      <c r="H145" s="1391"/>
      <c r="I145" s="1448"/>
      <c r="J145" s="1450"/>
      <c r="K145" s="1432"/>
    </row>
    <row r="146" spans="2:11" x14ac:dyDescent="0.45">
      <c r="B146" s="1179"/>
      <c r="C146" s="118" t="s">
        <v>8</v>
      </c>
      <c r="D146" s="44">
        <v>3300</v>
      </c>
      <c r="E146" s="1433">
        <v>4500</v>
      </c>
      <c r="F146" s="1237">
        <v>43061</v>
      </c>
      <c r="G146" s="1238">
        <v>45982</v>
      </c>
      <c r="H146" s="1239">
        <v>8</v>
      </c>
      <c r="I146" s="1439" t="s">
        <v>14</v>
      </c>
      <c r="J146" s="1440">
        <v>4.6464999999999996E-3</v>
      </c>
      <c r="K146" s="1442">
        <v>7.2</v>
      </c>
    </row>
    <row r="147" spans="2:11" x14ac:dyDescent="0.45">
      <c r="B147" s="1179"/>
      <c r="C147" s="134" t="s">
        <v>10</v>
      </c>
      <c r="D147" s="135">
        <v>1200</v>
      </c>
      <c r="E147" s="1434">
        <v>0</v>
      </c>
      <c r="F147" s="1045"/>
      <c r="G147" s="1047"/>
      <c r="H147" s="1049"/>
      <c r="I147" s="1439"/>
      <c r="J147" s="1441"/>
      <c r="K147" s="1308"/>
    </row>
    <row r="148" spans="2:11" x14ac:dyDescent="0.45">
      <c r="B148" s="1179"/>
      <c r="C148" s="116" t="s">
        <v>8</v>
      </c>
      <c r="D148" s="43">
        <v>3300</v>
      </c>
      <c r="E148" s="1421">
        <v>4500</v>
      </c>
      <c r="F148" s="1423">
        <v>43061</v>
      </c>
      <c r="G148" s="1313">
        <v>46164</v>
      </c>
      <c r="H148" s="1426">
        <v>8.5</v>
      </c>
      <c r="I148" s="1428" t="s">
        <v>14</v>
      </c>
      <c r="J148" s="1429">
        <v>5.0781999999999997E-3</v>
      </c>
      <c r="K148" s="1321">
        <v>7.7</v>
      </c>
    </row>
    <row r="149" spans="2:11" x14ac:dyDescent="0.45">
      <c r="B149" s="1179"/>
      <c r="C149" s="117" t="s">
        <v>10</v>
      </c>
      <c r="D149" s="65">
        <v>1200</v>
      </c>
      <c r="E149" s="1422">
        <v>0</v>
      </c>
      <c r="F149" s="1424"/>
      <c r="G149" s="1425"/>
      <c r="H149" s="1427"/>
      <c r="I149" s="1428"/>
      <c r="J149" s="1430"/>
      <c r="K149" s="1322"/>
    </row>
    <row r="150" spans="2:11" x14ac:dyDescent="0.45">
      <c r="B150" s="1179"/>
      <c r="C150" s="115" t="s">
        <v>26</v>
      </c>
      <c r="D150" s="37">
        <v>1000</v>
      </c>
      <c r="E150" s="53">
        <v>1000</v>
      </c>
      <c r="F150" s="260">
        <v>43061</v>
      </c>
      <c r="G150" s="98">
        <v>46713</v>
      </c>
      <c r="H150" s="6">
        <v>10</v>
      </c>
      <c r="I150" s="145" t="s">
        <v>14</v>
      </c>
      <c r="J150" s="161">
        <v>5.9300000000000004E-3</v>
      </c>
      <c r="K150" s="6">
        <v>9.1999999999999993</v>
      </c>
    </row>
    <row r="151" spans="2:11" x14ac:dyDescent="0.45">
      <c r="B151" s="1179"/>
      <c r="C151" s="123" t="s">
        <v>60</v>
      </c>
      <c r="D151" s="38">
        <v>2000</v>
      </c>
      <c r="E151" s="54">
        <v>2000</v>
      </c>
      <c r="F151" s="261">
        <v>43061</v>
      </c>
      <c r="G151" s="249">
        <v>46713</v>
      </c>
      <c r="H151" s="7">
        <v>10</v>
      </c>
      <c r="I151" s="148" t="s">
        <v>14</v>
      </c>
      <c r="J151" s="162">
        <v>5.9300000000000004E-3</v>
      </c>
      <c r="K151" s="7">
        <v>9.1999999999999993</v>
      </c>
    </row>
    <row r="152" spans="2:11" x14ac:dyDescent="0.45">
      <c r="B152" s="1179"/>
      <c r="C152" s="115" t="s">
        <v>24</v>
      </c>
      <c r="D152" s="37">
        <v>2500</v>
      </c>
      <c r="E152" s="53">
        <v>2500</v>
      </c>
      <c r="F152" s="71">
        <v>43098</v>
      </c>
      <c r="G152" s="101">
        <v>46749</v>
      </c>
      <c r="H152" s="26">
        <v>10</v>
      </c>
      <c r="I152" s="145" t="s">
        <v>14</v>
      </c>
      <c r="J152" s="161">
        <v>6.1500000000000001E-3</v>
      </c>
      <c r="K152" s="6">
        <v>9.3000000000000007</v>
      </c>
    </row>
    <row r="153" spans="2:11" x14ac:dyDescent="0.45">
      <c r="B153" s="1179"/>
      <c r="C153" s="129" t="s">
        <v>61</v>
      </c>
      <c r="D153" s="40">
        <v>2000</v>
      </c>
      <c r="E153" s="56">
        <v>2000</v>
      </c>
      <c r="F153" s="78">
        <v>43112</v>
      </c>
      <c r="G153" s="108">
        <v>46764</v>
      </c>
      <c r="H153" s="91">
        <v>10</v>
      </c>
      <c r="I153" s="153" t="s">
        <v>14</v>
      </c>
      <c r="J153" s="171">
        <v>6.43E-3</v>
      </c>
      <c r="K153" s="12">
        <v>9.4</v>
      </c>
    </row>
    <row r="154" spans="2:11" x14ac:dyDescent="0.45">
      <c r="B154" s="1179"/>
      <c r="C154" s="255" t="s">
        <v>86</v>
      </c>
      <c r="D154" s="256">
        <v>5500</v>
      </c>
      <c r="E154" s="257">
        <v>5500</v>
      </c>
      <c r="F154" s="258">
        <v>43189</v>
      </c>
      <c r="G154" s="248">
        <v>45930</v>
      </c>
      <c r="H154" s="259">
        <v>7.5</v>
      </c>
      <c r="I154" s="147" t="s">
        <v>87</v>
      </c>
      <c r="J154" s="159">
        <v>4.3899999999999998E-3</v>
      </c>
      <c r="K154" s="3">
        <v>7.1</v>
      </c>
    </row>
    <row r="155" spans="2:11" x14ac:dyDescent="0.45">
      <c r="B155" s="1179"/>
      <c r="C155" s="250" t="s">
        <v>86</v>
      </c>
      <c r="D155" s="251">
        <v>3000</v>
      </c>
      <c r="E155" s="252">
        <v>3000</v>
      </c>
      <c r="F155" s="253">
        <v>43189</v>
      </c>
      <c r="G155" s="105">
        <v>45747</v>
      </c>
      <c r="H155" s="254">
        <v>7</v>
      </c>
      <c r="I155" s="226" t="s">
        <v>88</v>
      </c>
      <c r="J155" s="227">
        <v>3.9899999999999996E-3</v>
      </c>
      <c r="K155" s="16">
        <v>6.6</v>
      </c>
    </row>
    <row r="156" spans="2:11" x14ac:dyDescent="0.45">
      <c r="B156" s="1179"/>
      <c r="C156" s="255" t="s">
        <v>13</v>
      </c>
      <c r="D156" s="256">
        <v>4300</v>
      </c>
      <c r="E156" s="257">
        <v>4300</v>
      </c>
      <c r="F156" s="258">
        <v>43311</v>
      </c>
      <c r="G156" s="248">
        <v>44043</v>
      </c>
      <c r="H156" s="259">
        <v>2</v>
      </c>
      <c r="I156" s="147" t="s">
        <v>9</v>
      </c>
      <c r="J156" s="159">
        <v>2.0363999999999998E-3</v>
      </c>
      <c r="K156" s="3">
        <v>1.9</v>
      </c>
    </row>
    <row r="157" spans="2:11" ht="18.600000000000001" thickBot="1" x14ac:dyDescent="0.5">
      <c r="B157" s="1179"/>
      <c r="C157" s="250" t="s">
        <v>13</v>
      </c>
      <c r="D157" s="251">
        <v>8500</v>
      </c>
      <c r="E157" s="251">
        <v>8500</v>
      </c>
      <c r="F157" s="253">
        <v>43311</v>
      </c>
      <c r="G157" s="105">
        <v>47330</v>
      </c>
      <c r="H157" s="254">
        <v>11</v>
      </c>
      <c r="I157" s="226" t="s">
        <v>88</v>
      </c>
      <c r="J157" s="227">
        <v>7.7099999999999998E-3</v>
      </c>
      <c r="K157" s="16">
        <v>10.9</v>
      </c>
    </row>
    <row r="158" spans="2:11" ht="19.2" thickTop="1" thickBot="1" x14ac:dyDescent="0.5">
      <c r="B158" s="1222"/>
      <c r="C158" s="204" t="s">
        <v>11</v>
      </c>
      <c r="D158" s="205"/>
      <c r="E158" s="206">
        <v>355225</v>
      </c>
      <c r="F158" s="198"/>
      <c r="G158" s="198"/>
      <c r="H158" s="199"/>
      <c r="I158" s="200"/>
      <c r="J158" s="201"/>
      <c r="K158" s="202"/>
    </row>
    <row r="159" spans="2:11" ht="19.2" thickTop="1" thickBot="1" x14ac:dyDescent="0.5">
      <c r="B159" s="25"/>
      <c r="D159" s="17"/>
      <c r="E159" s="18"/>
      <c r="F159" s="19"/>
      <c r="G159" s="19"/>
      <c r="H159" s="20"/>
      <c r="I159" s="21"/>
      <c r="J159" s="22"/>
      <c r="K159" s="23"/>
    </row>
    <row r="160" spans="2:11" ht="19.2" thickTop="1" thickBot="1" x14ac:dyDescent="0.5">
      <c r="B160" s="822" t="s">
        <v>65</v>
      </c>
      <c r="C160" s="823"/>
      <c r="D160" s="823"/>
      <c r="E160" s="264">
        <v>355225</v>
      </c>
      <c r="F160" s="209"/>
      <c r="G160" s="209"/>
      <c r="H160" s="210"/>
      <c r="I160" s="209"/>
      <c r="J160" s="211"/>
      <c r="K160" s="265">
        <v>4.4000000000000004</v>
      </c>
    </row>
    <row r="161" spans="1:11" ht="18.600000000000001" thickTop="1" x14ac:dyDescent="0.45"/>
    <row r="162" spans="1:11" s="262" customFormat="1" x14ac:dyDescent="0.45">
      <c r="B162" s="215" t="s">
        <v>69</v>
      </c>
      <c r="C162" s="215"/>
      <c r="D162" s="215"/>
      <c r="E162" s="215"/>
      <c r="F162" s="215"/>
      <c r="G162" s="215"/>
      <c r="H162" s="215"/>
      <c r="I162" s="215"/>
      <c r="J162" s="215"/>
      <c r="K162" s="215"/>
    </row>
    <row r="163" spans="1:11" s="262" customFormat="1" x14ac:dyDescent="0.45">
      <c r="B163" s="215" t="s">
        <v>89</v>
      </c>
      <c r="C163" s="215"/>
      <c r="D163" s="215"/>
      <c r="E163" s="215"/>
      <c r="F163" s="215"/>
      <c r="G163" s="215"/>
      <c r="H163" s="215"/>
      <c r="I163" s="215"/>
      <c r="J163" s="215"/>
      <c r="K163" s="215"/>
    </row>
    <row r="164" spans="1:11" s="262" customFormat="1" x14ac:dyDescent="0.45">
      <c r="B164" s="215" t="s">
        <v>110</v>
      </c>
      <c r="C164" s="215"/>
      <c r="D164" s="215"/>
      <c r="E164" s="215"/>
      <c r="F164" s="215"/>
      <c r="G164" s="215"/>
      <c r="H164" s="215"/>
      <c r="I164" s="215"/>
      <c r="J164" s="215"/>
      <c r="K164" s="215"/>
    </row>
    <row r="165" spans="1:11" s="262" customFormat="1" x14ac:dyDescent="0.45">
      <c r="B165" s="215" t="s">
        <v>111</v>
      </c>
      <c r="C165" s="215"/>
      <c r="D165" s="215"/>
      <c r="E165" s="263"/>
      <c r="F165" s="215"/>
      <c r="G165" s="215"/>
      <c r="H165" s="215"/>
      <c r="I165" s="215"/>
      <c r="J165" s="215"/>
      <c r="K165" s="215"/>
    </row>
    <row r="166" spans="1:11" s="262" customFormat="1" x14ac:dyDescent="0.45">
      <c r="B166" s="215" t="s">
        <v>90</v>
      </c>
      <c r="C166" s="215"/>
      <c r="D166" s="215"/>
      <c r="E166" s="215"/>
      <c r="F166" s="215"/>
      <c r="G166" s="215"/>
      <c r="H166" s="215"/>
      <c r="I166" s="215"/>
      <c r="J166" s="215"/>
      <c r="K166" s="215"/>
    </row>
    <row r="169" spans="1:11" ht="18.600000000000001" x14ac:dyDescent="0.45">
      <c r="A169" s="196" t="s">
        <v>94</v>
      </c>
    </row>
    <row r="171" spans="1:11" ht="18.600000000000001" thickBot="1" x14ac:dyDescent="0.5">
      <c r="B171" s="824" t="s">
        <v>106</v>
      </c>
      <c r="C171" s="825"/>
      <c r="D171" s="826" t="s">
        <v>95</v>
      </c>
      <c r="E171" s="825"/>
      <c r="F171" s="242" t="s">
        <v>105</v>
      </c>
    </row>
    <row r="172" spans="1:11" ht="18.600000000000001" thickTop="1" x14ac:dyDescent="0.45">
      <c r="A172">
        <v>1</v>
      </c>
      <c r="B172" s="827" t="s">
        <v>107</v>
      </c>
      <c r="C172" s="828"/>
      <c r="D172" s="1293">
        <v>122977.5</v>
      </c>
      <c r="E172" s="1294"/>
      <c r="F172" s="243">
        <f>D172/$D$183</f>
        <v>0.34619607291153492</v>
      </c>
    </row>
    <row r="173" spans="1:11" x14ac:dyDescent="0.45">
      <c r="A173">
        <v>2</v>
      </c>
      <c r="B173" s="818" t="s">
        <v>86</v>
      </c>
      <c r="C173" s="819"/>
      <c r="D173" s="1435">
        <v>52500</v>
      </c>
      <c r="E173" s="1436"/>
      <c r="F173" s="244">
        <f t="shared" ref="F173:F183" si="0">D173/$D$183</f>
        <v>0.1477936519107608</v>
      </c>
    </row>
    <row r="174" spans="1:11" x14ac:dyDescent="0.45">
      <c r="A174">
        <v>3</v>
      </c>
      <c r="B174" s="814" t="s">
        <v>97</v>
      </c>
      <c r="C174" s="815"/>
      <c r="D174" s="1437">
        <v>43597.5</v>
      </c>
      <c r="E174" s="1438"/>
      <c r="F174" s="245">
        <f t="shared" si="0"/>
        <v>0.12273207122246463</v>
      </c>
    </row>
    <row r="175" spans="1:11" x14ac:dyDescent="0.45">
      <c r="A175">
        <v>4</v>
      </c>
      <c r="B175" s="818" t="s">
        <v>98</v>
      </c>
      <c r="C175" s="819"/>
      <c r="D175" s="1435">
        <v>42650</v>
      </c>
      <c r="E175" s="1436"/>
      <c r="F175" s="244">
        <f t="shared" si="0"/>
        <v>0.12006474769512281</v>
      </c>
    </row>
    <row r="176" spans="1:11" x14ac:dyDescent="0.45">
      <c r="A176">
        <v>5</v>
      </c>
      <c r="B176" s="814" t="s">
        <v>99</v>
      </c>
      <c r="C176" s="815"/>
      <c r="D176" s="1437">
        <v>15500</v>
      </c>
      <c r="E176" s="1438"/>
      <c r="F176" s="245">
        <f t="shared" si="0"/>
        <v>4.3634316278415089E-2</v>
      </c>
    </row>
    <row r="177" spans="1:6" x14ac:dyDescent="0.45">
      <c r="A177">
        <v>6</v>
      </c>
      <c r="B177" s="818" t="s">
        <v>100</v>
      </c>
      <c r="C177" s="819"/>
      <c r="D177" s="1435">
        <v>12500</v>
      </c>
      <c r="E177" s="1436"/>
      <c r="F177" s="244">
        <f t="shared" si="0"/>
        <v>3.518896474065733E-2</v>
      </c>
    </row>
    <row r="178" spans="1:6" x14ac:dyDescent="0.45">
      <c r="A178">
        <v>7</v>
      </c>
      <c r="B178" s="814" t="s">
        <v>101</v>
      </c>
      <c r="C178" s="815"/>
      <c r="D178" s="1437">
        <v>9000</v>
      </c>
      <c r="E178" s="1438"/>
      <c r="F178" s="245">
        <f t="shared" si="0"/>
        <v>2.5336054613273276E-2</v>
      </c>
    </row>
    <row r="179" spans="1:6" x14ac:dyDescent="0.45">
      <c r="A179">
        <v>8</v>
      </c>
      <c r="B179" s="818" t="s">
        <v>102</v>
      </c>
      <c r="C179" s="819"/>
      <c r="D179" s="1435">
        <v>7000</v>
      </c>
      <c r="E179" s="1436"/>
      <c r="F179" s="244">
        <f t="shared" si="0"/>
        <v>1.9705820254768105E-2</v>
      </c>
    </row>
    <row r="180" spans="1:6" x14ac:dyDescent="0.45">
      <c r="A180">
        <v>9</v>
      </c>
      <c r="B180" s="814" t="s">
        <v>103</v>
      </c>
      <c r="C180" s="815"/>
      <c r="D180" s="1437">
        <v>6500</v>
      </c>
      <c r="E180" s="1438"/>
      <c r="F180" s="245">
        <f t="shared" si="0"/>
        <v>1.8298261665141813E-2</v>
      </c>
    </row>
    <row r="181" spans="1:6" x14ac:dyDescent="0.45">
      <c r="A181">
        <v>10</v>
      </c>
      <c r="B181" s="818" t="s">
        <v>109</v>
      </c>
      <c r="C181" s="819"/>
      <c r="D181" s="1435">
        <v>6000</v>
      </c>
      <c r="E181" s="1436"/>
      <c r="F181" s="244">
        <f t="shared" si="0"/>
        <v>1.6890703075515517E-2</v>
      </c>
    </row>
    <row r="182" spans="1:6" ht="18.600000000000001" thickBot="1" x14ac:dyDescent="0.5">
      <c r="B182" s="833" t="s">
        <v>96</v>
      </c>
      <c r="C182" s="834"/>
      <c r="D182" s="1419">
        <v>37000</v>
      </c>
      <c r="E182" s="1420"/>
      <c r="F182" s="246">
        <f t="shared" si="0"/>
        <v>0.1041593356323457</v>
      </c>
    </row>
    <row r="183" spans="1:6" ht="19.2" thickTop="1" thickBot="1" x14ac:dyDescent="0.5">
      <c r="B183" s="829" t="s">
        <v>104</v>
      </c>
      <c r="C183" s="830"/>
      <c r="D183" s="965">
        <f>SUM(D172:E182)</f>
        <v>355225</v>
      </c>
      <c r="E183" s="966"/>
      <c r="F183" s="247">
        <f t="shared" si="0"/>
        <v>1</v>
      </c>
    </row>
    <row r="184" spans="1:6" ht="18.600000000000001" thickTop="1" x14ac:dyDescent="0.45"/>
    <row r="185" spans="1:6" x14ac:dyDescent="0.45">
      <c r="B185" s="215" t="s">
        <v>108</v>
      </c>
    </row>
  </sheetData>
  <mergeCells count="262">
    <mergeCell ref="K146:K147"/>
    <mergeCell ref="E148:E149"/>
    <mergeCell ref="F148:F149"/>
    <mergeCell ref="G148:G149"/>
    <mergeCell ref="H148:H149"/>
    <mergeCell ref="I148:I149"/>
    <mergeCell ref="J148:J149"/>
    <mergeCell ref="K148:K149"/>
    <mergeCell ref="E146:E147"/>
    <mergeCell ref="F146:F147"/>
    <mergeCell ref="G146:G147"/>
    <mergeCell ref="H146:H147"/>
    <mergeCell ref="I146:I147"/>
    <mergeCell ref="J146:J147"/>
    <mergeCell ref="J144:J145"/>
    <mergeCell ref="K144:K145"/>
    <mergeCell ref="E141:E143"/>
    <mergeCell ref="F141:F143"/>
    <mergeCell ref="G141:G143"/>
    <mergeCell ref="H141:H143"/>
    <mergeCell ref="I141:I143"/>
    <mergeCell ref="J141:J143"/>
    <mergeCell ref="J11:J12"/>
    <mergeCell ref="K141:K143"/>
    <mergeCell ref="E144:E145"/>
    <mergeCell ref="F144:F145"/>
    <mergeCell ref="G144:G145"/>
    <mergeCell ref="H144:H145"/>
    <mergeCell ref="I144:I145"/>
    <mergeCell ref="K124:K125"/>
    <mergeCell ref="E131:E137"/>
    <mergeCell ref="F131:F137"/>
    <mergeCell ref="G131:G137"/>
    <mergeCell ref="H131:H137"/>
    <mergeCell ref="I131:I137"/>
    <mergeCell ref="J131:J137"/>
    <mergeCell ref="K131:K137"/>
    <mergeCell ref="E124:E125"/>
    <mergeCell ref="J124:J125"/>
    <mergeCell ref="K102:K103"/>
    <mergeCell ref="E112:E113"/>
    <mergeCell ref="F112:F113"/>
    <mergeCell ref="G112:G113"/>
    <mergeCell ref="H112:H113"/>
    <mergeCell ref="I112:I113"/>
    <mergeCell ref="J112:J113"/>
    <mergeCell ref="K112:K113"/>
    <mergeCell ref="E102:E103"/>
    <mergeCell ref="F102:F103"/>
    <mergeCell ref="G102:G103"/>
    <mergeCell ref="H102:H103"/>
    <mergeCell ref="I102:I103"/>
    <mergeCell ref="J102:J103"/>
    <mergeCell ref="K89:K90"/>
    <mergeCell ref="E91:E92"/>
    <mergeCell ref="F91:F92"/>
    <mergeCell ref="G91:G92"/>
    <mergeCell ref="H91:H92"/>
    <mergeCell ref="I91:I92"/>
    <mergeCell ref="J91:J92"/>
    <mergeCell ref="K91:K92"/>
    <mergeCell ref="E89:E90"/>
    <mergeCell ref="F89:F90"/>
    <mergeCell ref="G89:G90"/>
    <mergeCell ref="H89:H90"/>
    <mergeCell ref="I89:I90"/>
    <mergeCell ref="J89:J90"/>
    <mergeCell ref="K82:K83"/>
    <mergeCell ref="E87:E88"/>
    <mergeCell ref="F87:F88"/>
    <mergeCell ref="G87:G88"/>
    <mergeCell ref="H87:H88"/>
    <mergeCell ref="I87:I88"/>
    <mergeCell ref="J87:J88"/>
    <mergeCell ref="K87:K88"/>
    <mergeCell ref="E82:E83"/>
    <mergeCell ref="F82:F83"/>
    <mergeCell ref="G82:G83"/>
    <mergeCell ref="H82:H83"/>
    <mergeCell ref="I82:I83"/>
    <mergeCell ref="J82:J83"/>
    <mergeCell ref="K74:K75"/>
    <mergeCell ref="E77:E78"/>
    <mergeCell ref="F77:F78"/>
    <mergeCell ref="G77:G78"/>
    <mergeCell ref="H77:H78"/>
    <mergeCell ref="I77:I78"/>
    <mergeCell ref="J77:J78"/>
    <mergeCell ref="K77:K78"/>
    <mergeCell ref="E74:E75"/>
    <mergeCell ref="F74:F75"/>
    <mergeCell ref="G74:G75"/>
    <mergeCell ref="H74:H75"/>
    <mergeCell ref="I74:I75"/>
    <mergeCell ref="J74:J75"/>
    <mergeCell ref="K63:K64"/>
    <mergeCell ref="E71:E72"/>
    <mergeCell ref="F71:F72"/>
    <mergeCell ref="G71:G72"/>
    <mergeCell ref="H71:H72"/>
    <mergeCell ref="I71:I72"/>
    <mergeCell ref="J71:J72"/>
    <mergeCell ref="K71:K72"/>
    <mergeCell ref="E63:E64"/>
    <mergeCell ref="F63:F64"/>
    <mergeCell ref="G63:G64"/>
    <mergeCell ref="H63:H64"/>
    <mergeCell ref="I63:I64"/>
    <mergeCell ref="J63:J64"/>
    <mergeCell ref="K53:K54"/>
    <mergeCell ref="E55:E56"/>
    <mergeCell ref="F55:F56"/>
    <mergeCell ref="G55:G56"/>
    <mergeCell ref="H55:H56"/>
    <mergeCell ref="I55:I56"/>
    <mergeCell ref="J55:J56"/>
    <mergeCell ref="K55:K56"/>
    <mergeCell ref="E53:E54"/>
    <mergeCell ref="F53:F54"/>
    <mergeCell ref="G53:G54"/>
    <mergeCell ref="H53:H54"/>
    <mergeCell ref="I53:I54"/>
    <mergeCell ref="J53:J54"/>
    <mergeCell ref="K42:K43"/>
    <mergeCell ref="E44:E46"/>
    <mergeCell ref="F44:F46"/>
    <mergeCell ref="G44:G46"/>
    <mergeCell ref="H44:H46"/>
    <mergeCell ref="I44:I46"/>
    <mergeCell ref="J44:J46"/>
    <mergeCell ref="K44:K46"/>
    <mergeCell ref="E42:E43"/>
    <mergeCell ref="F42:F43"/>
    <mergeCell ref="G42:G43"/>
    <mergeCell ref="H42:H43"/>
    <mergeCell ref="I42:I43"/>
    <mergeCell ref="J42:J43"/>
    <mergeCell ref="K37:K38"/>
    <mergeCell ref="E39:E40"/>
    <mergeCell ref="F39:F40"/>
    <mergeCell ref="G39:G40"/>
    <mergeCell ref="H39:H40"/>
    <mergeCell ref="I39:I40"/>
    <mergeCell ref="J39:J40"/>
    <mergeCell ref="K39:K40"/>
    <mergeCell ref="E37:E38"/>
    <mergeCell ref="F37:F38"/>
    <mergeCell ref="G37:G38"/>
    <mergeCell ref="H37:H38"/>
    <mergeCell ref="I37:I38"/>
    <mergeCell ref="J37:J38"/>
    <mergeCell ref="K28:K29"/>
    <mergeCell ref="E30:E31"/>
    <mergeCell ref="F30:F31"/>
    <mergeCell ref="G30:G31"/>
    <mergeCell ref="H30:H31"/>
    <mergeCell ref="I30:I31"/>
    <mergeCell ref="J30:J31"/>
    <mergeCell ref="K30:K31"/>
    <mergeCell ref="E28:E29"/>
    <mergeCell ref="F28:F29"/>
    <mergeCell ref="G28:G29"/>
    <mergeCell ref="H28:H29"/>
    <mergeCell ref="I28:I29"/>
    <mergeCell ref="J28:J29"/>
    <mergeCell ref="K21:K22"/>
    <mergeCell ref="E26:E27"/>
    <mergeCell ref="F26:F27"/>
    <mergeCell ref="G26:G27"/>
    <mergeCell ref="H26:H27"/>
    <mergeCell ref="I26:I27"/>
    <mergeCell ref="J26:J27"/>
    <mergeCell ref="K26:K27"/>
    <mergeCell ref="E21:E22"/>
    <mergeCell ref="F21:F22"/>
    <mergeCell ref="G21:G22"/>
    <mergeCell ref="H21:H22"/>
    <mergeCell ref="I21:I22"/>
    <mergeCell ref="J21:J22"/>
    <mergeCell ref="K17:K18"/>
    <mergeCell ref="E19:E20"/>
    <mergeCell ref="F19:F20"/>
    <mergeCell ref="G19:G20"/>
    <mergeCell ref="H19:H20"/>
    <mergeCell ref="I19:I20"/>
    <mergeCell ref="J19:J20"/>
    <mergeCell ref="K19:K20"/>
    <mergeCell ref="E17:E18"/>
    <mergeCell ref="F17:F18"/>
    <mergeCell ref="G17:G18"/>
    <mergeCell ref="H17:H18"/>
    <mergeCell ref="I17:I18"/>
    <mergeCell ref="J17:J18"/>
    <mergeCell ref="J8:J9"/>
    <mergeCell ref="K8:K9"/>
    <mergeCell ref="K11:K12"/>
    <mergeCell ref="K13:K14"/>
    <mergeCell ref="E15:E16"/>
    <mergeCell ref="F15:F16"/>
    <mergeCell ref="G15:G16"/>
    <mergeCell ref="H15:H16"/>
    <mergeCell ref="I15:I16"/>
    <mergeCell ref="J15:J16"/>
    <mergeCell ref="K15:K16"/>
    <mergeCell ref="E13:E14"/>
    <mergeCell ref="F13:F14"/>
    <mergeCell ref="G13:G14"/>
    <mergeCell ref="H13:H14"/>
    <mergeCell ref="I13:I14"/>
    <mergeCell ref="J13:J14"/>
    <mergeCell ref="E11:E12"/>
    <mergeCell ref="F11:F12"/>
    <mergeCell ref="G11:G12"/>
    <mergeCell ref="B8:C8"/>
    <mergeCell ref="D8:E8"/>
    <mergeCell ref="F8:F9"/>
    <mergeCell ref="G8:G9"/>
    <mergeCell ref="H8:H9"/>
    <mergeCell ref="I8:I9"/>
    <mergeCell ref="B160:D160"/>
    <mergeCell ref="B10:B158"/>
    <mergeCell ref="H11:H12"/>
    <mergeCell ref="I11:I12"/>
    <mergeCell ref="F124:F125"/>
    <mergeCell ref="G124:G125"/>
    <mergeCell ref="H124:H125"/>
    <mergeCell ref="I124:I125"/>
    <mergeCell ref="B171:C171"/>
    <mergeCell ref="D171:E171"/>
    <mergeCell ref="B172:C172"/>
    <mergeCell ref="B173:C173"/>
    <mergeCell ref="B174:C174"/>
    <mergeCell ref="B175:C175"/>
    <mergeCell ref="B176:C176"/>
    <mergeCell ref="B177:C177"/>
    <mergeCell ref="B178:C178"/>
    <mergeCell ref="B183:C183"/>
    <mergeCell ref="D183:E183"/>
    <mergeCell ref="B179:C179"/>
    <mergeCell ref="B180:C180"/>
    <mergeCell ref="B181:C181"/>
    <mergeCell ref="B182:C182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B5:B6"/>
    <mergeCell ref="B3:C3"/>
    <mergeCell ref="D3:E3"/>
    <mergeCell ref="F3:F4"/>
    <mergeCell ref="G3:G4"/>
    <mergeCell ref="H3:H4"/>
    <mergeCell ref="I3:I4"/>
    <mergeCell ref="J3:J4"/>
    <mergeCell ref="K3:K4"/>
  </mergeCells>
  <phoneticPr fontId="2"/>
  <conditionalFormatting sqref="G1:G37">
    <cfRule type="cellIs" dxfId="11" priority="1" operator="between">
      <formula>42825</formula>
      <formula>43023</formula>
    </cfRule>
  </conditionalFormatting>
  <conditionalFormatting sqref="G39 G114:G124">
    <cfRule type="cellIs" dxfId="10" priority="39" operator="between">
      <formula>42825</formula>
      <formula>43023</formula>
    </cfRule>
  </conditionalFormatting>
  <conditionalFormatting sqref="G41:G55 G57:G89">
    <cfRule type="cellIs" dxfId="9" priority="17" operator="between">
      <formula>42825</formula>
      <formula>43023</formula>
    </cfRule>
  </conditionalFormatting>
  <conditionalFormatting sqref="G91:G112">
    <cfRule type="cellIs" dxfId="8" priority="25" operator="between">
      <formula>42825</formula>
      <formula>43023</formula>
    </cfRule>
  </conditionalFormatting>
  <conditionalFormatting sqref="G126:G130">
    <cfRule type="cellIs" dxfId="7" priority="16" operator="between">
      <formula>42825</formula>
      <formula>43023</formula>
    </cfRule>
  </conditionalFormatting>
  <conditionalFormatting sqref="G138:G1048576">
    <cfRule type="cellIs" dxfId="6" priority="5" operator="between">
      <formula>42825</formula>
      <formula>43023</formula>
    </cfRule>
  </conditionalFormatting>
  <pageMargins left="0.7" right="0.7" top="0.75" bottom="0.75" header="0.3" footer="0.3"/>
  <pageSetup paperSize="9" scale="6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175"/>
  <sheetViews>
    <sheetView showGridLines="0" zoomScaleNormal="100" workbookViewId="0"/>
  </sheetViews>
  <sheetFormatPr defaultRowHeight="18" x14ac:dyDescent="0.45"/>
  <cols>
    <col min="1" max="1" width="5" customWidth="1"/>
    <col min="2" max="2" width="12.59765625" style="1" customWidth="1"/>
    <col min="3" max="3" width="21.69921875" style="1" customWidth="1"/>
    <col min="4" max="5" width="8.59765625" style="1" customWidth="1"/>
    <col min="6" max="11" width="10.3984375" style="1" customWidth="1"/>
  </cols>
  <sheetData>
    <row r="1" spans="1:11" ht="18.600000000000001" x14ac:dyDescent="0.45">
      <c r="A1" s="196" t="s">
        <v>64</v>
      </c>
      <c r="K1" s="212"/>
    </row>
    <row r="2" spans="1:11" ht="18.600000000000001" x14ac:dyDescent="0.45">
      <c r="A2" s="196"/>
      <c r="K2" s="197"/>
    </row>
    <row r="3" spans="1:11" ht="18.75" customHeight="1" x14ac:dyDescent="0.45">
      <c r="B3" s="898" t="s">
        <v>0</v>
      </c>
      <c r="C3" s="899"/>
      <c r="D3" s="900" t="s">
        <v>1</v>
      </c>
      <c r="E3" s="901"/>
      <c r="F3" s="902" t="s">
        <v>2</v>
      </c>
      <c r="G3" s="904" t="s">
        <v>3</v>
      </c>
      <c r="H3" s="906" t="s">
        <v>63</v>
      </c>
      <c r="I3" s="908" t="s">
        <v>4</v>
      </c>
      <c r="J3" s="894" t="s">
        <v>75</v>
      </c>
      <c r="K3" s="896" t="s">
        <v>76</v>
      </c>
    </row>
    <row r="4" spans="1:11" ht="18.600000000000001" thickBot="1" x14ac:dyDescent="0.5">
      <c r="B4" s="216"/>
      <c r="C4" s="30" t="s">
        <v>66</v>
      </c>
      <c r="D4" s="31" t="s">
        <v>5</v>
      </c>
      <c r="E4" s="217" t="s">
        <v>6</v>
      </c>
      <c r="F4" s="1566"/>
      <c r="G4" s="1567"/>
      <c r="H4" s="1568"/>
      <c r="I4" s="1569"/>
      <c r="J4" s="1570"/>
      <c r="K4" s="1571"/>
    </row>
    <row r="5" spans="1:11" ht="18.600000000000001" thickTop="1" x14ac:dyDescent="0.45">
      <c r="B5" s="1576" t="s">
        <v>7</v>
      </c>
      <c r="C5" s="218" t="s">
        <v>8</v>
      </c>
      <c r="D5" s="219">
        <v>3665</v>
      </c>
      <c r="E5" s="1579">
        <v>5000</v>
      </c>
      <c r="F5" s="1581">
        <v>43112</v>
      </c>
      <c r="G5" s="1583">
        <v>43343</v>
      </c>
      <c r="H5" s="1585">
        <v>0.6</v>
      </c>
      <c r="I5" s="1587" t="s">
        <v>9</v>
      </c>
      <c r="J5" s="1572">
        <v>1.7141000000000001E-3</v>
      </c>
      <c r="K5" s="1574">
        <v>0.5</v>
      </c>
    </row>
    <row r="6" spans="1:11" ht="18.600000000000001" thickBot="1" x14ac:dyDescent="0.5">
      <c r="B6" s="1577"/>
      <c r="C6" s="220" t="s">
        <v>10</v>
      </c>
      <c r="D6" s="221">
        <v>1335</v>
      </c>
      <c r="E6" s="1580"/>
      <c r="F6" s="1582"/>
      <c r="G6" s="1584"/>
      <c r="H6" s="1586"/>
      <c r="I6" s="1588"/>
      <c r="J6" s="1573"/>
      <c r="K6" s="1575"/>
    </row>
    <row r="7" spans="1:11" ht="19.2" thickTop="1" thickBot="1" x14ac:dyDescent="0.5">
      <c r="B7" s="1578"/>
      <c r="C7" s="767" t="s">
        <v>11</v>
      </c>
      <c r="D7" s="768"/>
      <c r="E7" s="276">
        <v>5000</v>
      </c>
      <c r="F7" s="192"/>
      <c r="G7" s="192"/>
      <c r="H7" s="193"/>
      <c r="I7" s="194"/>
      <c r="J7" s="195"/>
      <c r="K7" s="193"/>
    </row>
    <row r="8" spans="1:11" ht="18.600000000000001" thickTop="1" x14ac:dyDescent="0.45">
      <c r="B8" s="189"/>
      <c r="C8" s="188"/>
      <c r="D8" s="190"/>
      <c r="E8" s="191"/>
      <c r="F8" s="19"/>
      <c r="G8" s="19"/>
      <c r="H8" s="20"/>
      <c r="I8" s="27"/>
      <c r="J8" s="28"/>
      <c r="K8" s="20"/>
    </row>
    <row r="9" spans="1:11" ht="18.75" customHeight="1" x14ac:dyDescent="0.45">
      <c r="B9" s="898" t="s">
        <v>0</v>
      </c>
      <c r="C9" s="899"/>
      <c r="D9" s="900" t="s">
        <v>1</v>
      </c>
      <c r="E9" s="901"/>
      <c r="F9" s="902" t="s">
        <v>2</v>
      </c>
      <c r="G9" s="904" t="s">
        <v>3</v>
      </c>
      <c r="H9" s="906" t="s">
        <v>63</v>
      </c>
      <c r="I9" s="908" t="s">
        <v>4</v>
      </c>
      <c r="J9" s="894" t="s">
        <v>75</v>
      </c>
      <c r="K9" s="896" t="s">
        <v>76</v>
      </c>
    </row>
    <row r="10" spans="1:11" ht="18.600000000000001" thickBot="1" x14ac:dyDescent="0.5">
      <c r="B10" s="29"/>
      <c r="C10" s="30" t="s">
        <v>81</v>
      </c>
      <c r="D10" s="31" t="s">
        <v>5</v>
      </c>
      <c r="E10" s="32" t="s">
        <v>6</v>
      </c>
      <c r="F10" s="911"/>
      <c r="G10" s="912"/>
      <c r="H10" s="913"/>
      <c r="I10" s="914"/>
      <c r="J10" s="895"/>
      <c r="K10" s="897"/>
    </row>
    <row r="11" spans="1:11" ht="18.600000000000001" thickTop="1" x14ac:dyDescent="0.45">
      <c r="B11" s="1565" t="s">
        <v>12</v>
      </c>
      <c r="C11" s="119" t="s">
        <v>13</v>
      </c>
      <c r="D11" s="35">
        <v>13266</v>
      </c>
      <c r="E11" s="51">
        <v>13266</v>
      </c>
      <c r="F11" s="66">
        <v>40024</v>
      </c>
      <c r="G11" s="97">
        <v>43311</v>
      </c>
      <c r="H11" s="85">
        <v>9</v>
      </c>
      <c r="I11" s="144" t="s">
        <v>14</v>
      </c>
      <c r="J11" s="156">
        <v>2.24E-2</v>
      </c>
      <c r="K11" s="2">
        <v>0.4</v>
      </c>
    </row>
    <row r="12" spans="1:11" x14ac:dyDescent="0.45">
      <c r="B12" s="1179"/>
      <c r="C12" s="115" t="s">
        <v>83</v>
      </c>
      <c r="D12" s="33">
        <v>5000</v>
      </c>
      <c r="E12" s="50">
        <v>5000</v>
      </c>
      <c r="F12" s="67">
        <v>40060</v>
      </c>
      <c r="G12" s="98">
        <v>43712</v>
      </c>
      <c r="H12" s="86">
        <v>10</v>
      </c>
      <c r="I12" s="145" t="s">
        <v>14</v>
      </c>
      <c r="J12" s="157">
        <v>2.9499999999999998E-2</v>
      </c>
      <c r="K12" s="3">
        <v>1.5</v>
      </c>
    </row>
    <row r="13" spans="1:11" x14ac:dyDescent="0.45">
      <c r="B13" s="1179"/>
      <c r="C13" s="116" t="s">
        <v>8</v>
      </c>
      <c r="D13" s="43">
        <v>10260</v>
      </c>
      <c r="E13" s="1330">
        <v>14000</v>
      </c>
      <c r="F13" s="1529">
        <v>40633</v>
      </c>
      <c r="G13" s="1530">
        <v>43371</v>
      </c>
      <c r="H13" s="1522">
        <v>7.5</v>
      </c>
      <c r="I13" s="1523" t="s">
        <v>78</v>
      </c>
      <c r="J13" s="1536">
        <v>6.8125E-3</v>
      </c>
      <c r="K13" s="1321">
        <v>0.6</v>
      </c>
    </row>
    <row r="14" spans="1:11" x14ac:dyDescent="0.45">
      <c r="B14" s="1179"/>
      <c r="C14" s="117" t="s">
        <v>10</v>
      </c>
      <c r="D14" s="65">
        <v>3740</v>
      </c>
      <c r="E14" s="1310"/>
      <c r="F14" s="1518"/>
      <c r="G14" s="1520"/>
      <c r="H14" s="1521"/>
      <c r="I14" s="1509"/>
      <c r="J14" s="1511"/>
      <c r="K14" s="1322"/>
    </row>
    <row r="15" spans="1:11" x14ac:dyDescent="0.45">
      <c r="B15" s="1179"/>
      <c r="C15" s="118" t="s">
        <v>8</v>
      </c>
      <c r="D15" s="44">
        <v>14660</v>
      </c>
      <c r="E15" s="1323">
        <v>20000</v>
      </c>
      <c r="F15" s="1524">
        <v>40633</v>
      </c>
      <c r="G15" s="1526">
        <v>43553</v>
      </c>
      <c r="H15" s="1528">
        <v>8</v>
      </c>
      <c r="I15" s="1488" t="s">
        <v>79</v>
      </c>
      <c r="J15" s="1492">
        <v>1.49E-2</v>
      </c>
      <c r="K15" s="1307">
        <v>1.1000000000000001</v>
      </c>
    </row>
    <row r="16" spans="1:11" x14ac:dyDescent="0.45">
      <c r="B16" s="1179"/>
      <c r="C16" s="134" t="s">
        <v>10</v>
      </c>
      <c r="D16" s="135">
        <v>5340</v>
      </c>
      <c r="E16" s="1324">
        <v>0</v>
      </c>
      <c r="F16" s="1525"/>
      <c r="G16" s="1527"/>
      <c r="H16" s="1528"/>
      <c r="I16" s="1489"/>
      <c r="J16" s="1496"/>
      <c r="K16" s="1308"/>
    </row>
    <row r="17" spans="2:11" x14ac:dyDescent="0.45">
      <c r="B17" s="1179"/>
      <c r="C17" s="119" t="s">
        <v>15</v>
      </c>
      <c r="D17" s="35">
        <v>5000</v>
      </c>
      <c r="E17" s="51">
        <v>5000</v>
      </c>
      <c r="F17" s="68">
        <v>40633</v>
      </c>
      <c r="G17" s="99">
        <v>43189</v>
      </c>
      <c r="H17" s="87">
        <v>7</v>
      </c>
      <c r="I17" s="146" t="s">
        <v>77</v>
      </c>
      <c r="J17" s="158">
        <v>8.4725000000000009E-3</v>
      </c>
      <c r="K17" s="4">
        <v>0.1</v>
      </c>
    </row>
    <row r="18" spans="2:11" x14ac:dyDescent="0.45">
      <c r="B18" s="1179"/>
      <c r="C18" s="118" t="s">
        <v>8</v>
      </c>
      <c r="D18" s="44">
        <v>3665</v>
      </c>
      <c r="E18" s="1323">
        <v>5000</v>
      </c>
      <c r="F18" s="1325">
        <v>40808</v>
      </c>
      <c r="G18" s="1327">
        <v>44461</v>
      </c>
      <c r="H18" s="1329">
        <v>10</v>
      </c>
      <c r="I18" s="1267" t="s">
        <v>79</v>
      </c>
      <c r="J18" s="1271">
        <v>9.6174999999999993E-3</v>
      </c>
      <c r="K18" s="1307">
        <v>3.6</v>
      </c>
    </row>
    <row r="19" spans="2:11" x14ac:dyDescent="0.45">
      <c r="B19" s="1179"/>
      <c r="C19" s="134" t="s">
        <v>10</v>
      </c>
      <c r="D19" s="135">
        <v>1335</v>
      </c>
      <c r="E19" s="1324">
        <v>0</v>
      </c>
      <c r="F19" s="1326"/>
      <c r="G19" s="1328"/>
      <c r="H19" s="1329"/>
      <c r="I19" s="1187"/>
      <c r="J19" s="1189"/>
      <c r="K19" s="1308"/>
    </row>
    <row r="20" spans="2:11" x14ac:dyDescent="0.45">
      <c r="B20" s="1179"/>
      <c r="C20" s="116" t="s">
        <v>8</v>
      </c>
      <c r="D20" s="43">
        <v>7330</v>
      </c>
      <c r="E20" s="1309">
        <v>10000</v>
      </c>
      <c r="F20" s="1311">
        <v>40808</v>
      </c>
      <c r="G20" s="1313">
        <v>44277</v>
      </c>
      <c r="H20" s="1315">
        <v>9.5</v>
      </c>
      <c r="I20" s="1317" t="s">
        <v>79</v>
      </c>
      <c r="J20" s="1319">
        <v>8.8175000000000007E-3</v>
      </c>
      <c r="K20" s="1321">
        <v>3.1</v>
      </c>
    </row>
    <row r="21" spans="2:11" x14ac:dyDescent="0.45">
      <c r="B21" s="1179"/>
      <c r="C21" s="117" t="s">
        <v>10</v>
      </c>
      <c r="D21" s="65">
        <v>2670</v>
      </c>
      <c r="E21" s="1310">
        <v>0</v>
      </c>
      <c r="F21" s="1312"/>
      <c r="G21" s="1314"/>
      <c r="H21" s="1316"/>
      <c r="I21" s="1318"/>
      <c r="J21" s="1320"/>
      <c r="K21" s="1322"/>
    </row>
    <row r="22" spans="2:11" x14ac:dyDescent="0.45">
      <c r="B22" s="1179"/>
      <c r="C22" s="118" t="s">
        <v>8</v>
      </c>
      <c r="D22" s="44">
        <v>7362</v>
      </c>
      <c r="E22" s="1323">
        <v>10075</v>
      </c>
      <c r="F22" s="1325">
        <v>40808</v>
      </c>
      <c r="G22" s="1327">
        <v>44092</v>
      </c>
      <c r="H22" s="1329">
        <v>9</v>
      </c>
      <c r="I22" s="1267" t="s">
        <v>79</v>
      </c>
      <c r="J22" s="1203">
        <v>8.0549999999999997E-3</v>
      </c>
      <c r="K22" s="1307">
        <v>2.6</v>
      </c>
    </row>
    <row r="23" spans="2:11" x14ac:dyDescent="0.45">
      <c r="B23" s="1179"/>
      <c r="C23" s="134" t="s">
        <v>10</v>
      </c>
      <c r="D23" s="135">
        <v>2712</v>
      </c>
      <c r="E23" s="1324">
        <v>0</v>
      </c>
      <c r="F23" s="1326"/>
      <c r="G23" s="1328"/>
      <c r="H23" s="1329"/>
      <c r="I23" s="1187"/>
      <c r="J23" s="1203"/>
      <c r="K23" s="1308"/>
    </row>
    <row r="24" spans="2:11" x14ac:dyDescent="0.45">
      <c r="B24" s="1179"/>
      <c r="C24" s="116" t="s">
        <v>8</v>
      </c>
      <c r="D24" s="43">
        <v>9500</v>
      </c>
      <c r="E24" s="1309">
        <v>13000</v>
      </c>
      <c r="F24" s="1311">
        <v>40808</v>
      </c>
      <c r="G24" s="1313">
        <v>43909</v>
      </c>
      <c r="H24" s="1315">
        <v>8.5</v>
      </c>
      <c r="I24" s="1317" t="s">
        <v>79</v>
      </c>
      <c r="J24" s="1320">
        <v>7.2500000000000004E-3</v>
      </c>
      <c r="K24" s="1321">
        <v>2.1</v>
      </c>
    </row>
    <row r="25" spans="2:11" x14ac:dyDescent="0.45">
      <c r="B25" s="1179"/>
      <c r="C25" s="117" t="s">
        <v>10</v>
      </c>
      <c r="D25" s="65">
        <v>3500</v>
      </c>
      <c r="E25" s="1310">
        <v>0</v>
      </c>
      <c r="F25" s="1312"/>
      <c r="G25" s="1314"/>
      <c r="H25" s="1316"/>
      <c r="I25" s="1318"/>
      <c r="J25" s="1331"/>
      <c r="K25" s="1322"/>
    </row>
    <row r="26" spans="2:11" x14ac:dyDescent="0.45">
      <c r="B26" s="1179"/>
      <c r="C26" s="115" t="s">
        <v>15</v>
      </c>
      <c r="D26" s="33">
        <v>2000</v>
      </c>
      <c r="E26" s="50">
        <v>2000</v>
      </c>
      <c r="F26" s="67">
        <v>40816</v>
      </c>
      <c r="G26" s="98">
        <v>44104</v>
      </c>
      <c r="H26" s="86">
        <v>9</v>
      </c>
      <c r="I26" s="147" t="s">
        <v>80</v>
      </c>
      <c r="J26" s="159">
        <v>9.2425000000000007E-3</v>
      </c>
      <c r="K26" s="3">
        <v>2.6</v>
      </c>
    </row>
    <row r="27" spans="2:11" x14ac:dyDescent="0.45">
      <c r="B27" s="1179"/>
      <c r="C27" s="119" t="s">
        <v>15</v>
      </c>
      <c r="D27" s="35">
        <v>3500</v>
      </c>
      <c r="E27" s="35">
        <v>3500</v>
      </c>
      <c r="F27" s="69">
        <v>40816</v>
      </c>
      <c r="G27" s="100">
        <v>43189</v>
      </c>
      <c r="H27" s="88">
        <v>6.5</v>
      </c>
      <c r="I27" s="146" t="s">
        <v>79</v>
      </c>
      <c r="J27" s="158">
        <v>7.4725E-3</v>
      </c>
      <c r="K27" s="4">
        <v>0.1</v>
      </c>
    </row>
    <row r="28" spans="2:11" x14ac:dyDescent="0.45">
      <c r="B28" s="1179"/>
      <c r="C28" s="115" t="s">
        <v>16</v>
      </c>
      <c r="D28" s="33">
        <v>2500</v>
      </c>
      <c r="E28" s="50">
        <v>2500</v>
      </c>
      <c r="F28" s="67">
        <v>40816</v>
      </c>
      <c r="G28" s="98">
        <v>43371</v>
      </c>
      <c r="H28" s="86">
        <v>7</v>
      </c>
      <c r="I28" s="145" t="s">
        <v>79</v>
      </c>
      <c r="J28" s="157">
        <v>8.3125000000000004E-3</v>
      </c>
      <c r="K28" s="3">
        <v>0.6</v>
      </c>
    </row>
    <row r="29" spans="2:11" x14ac:dyDescent="0.45">
      <c r="B29" s="1179"/>
      <c r="C29" s="119" t="s">
        <v>16</v>
      </c>
      <c r="D29" s="35">
        <v>4000</v>
      </c>
      <c r="E29" s="51">
        <v>4000</v>
      </c>
      <c r="F29" s="69">
        <v>40816</v>
      </c>
      <c r="G29" s="100">
        <v>43371</v>
      </c>
      <c r="H29" s="88">
        <v>7</v>
      </c>
      <c r="I29" s="146" t="s">
        <v>79</v>
      </c>
      <c r="J29" s="158">
        <v>8.3125000000000004E-3</v>
      </c>
      <c r="K29" s="4">
        <v>0.6</v>
      </c>
    </row>
    <row r="30" spans="2:11" x14ac:dyDescent="0.45">
      <c r="B30" s="1179"/>
      <c r="C30" s="118" t="s">
        <v>8</v>
      </c>
      <c r="D30" s="44">
        <v>5864</v>
      </c>
      <c r="E30" s="1323">
        <v>8000</v>
      </c>
      <c r="F30" s="1325">
        <v>40898</v>
      </c>
      <c r="G30" s="1327">
        <v>43819</v>
      </c>
      <c r="H30" s="1329">
        <v>8</v>
      </c>
      <c r="I30" s="1267" t="s">
        <v>79</v>
      </c>
      <c r="J30" s="1271">
        <v>6.6274999999999997E-3</v>
      </c>
      <c r="K30" s="1307">
        <v>1.8</v>
      </c>
    </row>
    <row r="31" spans="2:11" x14ac:dyDescent="0.45">
      <c r="B31" s="1179"/>
      <c r="C31" s="134" t="s">
        <v>10</v>
      </c>
      <c r="D31" s="135">
        <v>2136</v>
      </c>
      <c r="E31" s="1324">
        <v>0</v>
      </c>
      <c r="F31" s="1326"/>
      <c r="G31" s="1328"/>
      <c r="H31" s="1329"/>
      <c r="I31" s="1187"/>
      <c r="J31" s="1189"/>
      <c r="K31" s="1308"/>
    </row>
    <row r="32" spans="2:11" x14ac:dyDescent="0.45">
      <c r="B32" s="1179"/>
      <c r="C32" s="116" t="s">
        <v>8</v>
      </c>
      <c r="D32" s="43">
        <v>5131</v>
      </c>
      <c r="E32" s="1309">
        <v>7000</v>
      </c>
      <c r="F32" s="1311">
        <v>40898</v>
      </c>
      <c r="G32" s="1333">
        <v>43637</v>
      </c>
      <c r="H32" s="1315">
        <v>7.5</v>
      </c>
      <c r="I32" s="1352" t="s">
        <v>80</v>
      </c>
      <c r="J32" s="1319">
        <v>5.8799999999999998E-3</v>
      </c>
      <c r="K32" s="1321">
        <v>1.3</v>
      </c>
    </row>
    <row r="33" spans="2:11" x14ac:dyDescent="0.45">
      <c r="B33" s="1179"/>
      <c r="C33" s="117" t="s">
        <v>10</v>
      </c>
      <c r="D33" s="65">
        <v>1869</v>
      </c>
      <c r="E33" s="1310">
        <v>0</v>
      </c>
      <c r="F33" s="1312"/>
      <c r="G33" s="1314"/>
      <c r="H33" s="1316"/>
      <c r="I33" s="1352"/>
      <c r="J33" s="1320"/>
      <c r="K33" s="1322"/>
    </row>
    <row r="34" spans="2:11" x14ac:dyDescent="0.45">
      <c r="B34" s="1179"/>
      <c r="C34" s="118" t="s">
        <v>8</v>
      </c>
      <c r="D34" s="44">
        <v>4030</v>
      </c>
      <c r="E34" s="1323">
        <v>5500</v>
      </c>
      <c r="F34" s="1325">
        <v>41051</v>
      </c>
      <c r="G34" s="1327">
        <v>44701</v>
      </c>
      <c r="H34" s="1329">
        <v>10</v>
      </c>
      <c r="I34" s="1439" t="s">
        <v>80</v>
      </c>
      <c r="J34" s="1492">
        <v>1.04995E-2</v>
      </c>
      <c r="K34" s="1307">
        <v>4.2</v>
      </c>
    </row>
    <row r="35" spans="2:11" x14ac:dyDescent="0.45">
      <c r="B35" s="1179"/>
      <c r="C35" s="134" t="s">
        <v>10</v>
      </c>
      <c r="D35" s="135">
        <v>1470</v>
      </c>
      <c r="E35" s="1324">
        <v>0</v>
      </c>
      <c r="F35" s="1326"/>
      <c r="G35" s="1328"/>
      <c r="H35" s="1329"/>
      <c r="I35" s="1439"/>
      <c r="J35" s="1496"/>
      <c r="K35" s="1452"/>
    </row>
    <row r="36" spans="2:11" x14ac:dyDescent="0.45">
      <c r="B36" s="1179"/>
      <c r="C36" s="114" t="s">
        <v>16</v>
      </c>
      <c r="D36" s="36">
        <v>3500</v>
      </c>
      <c r="E36" s="52">
        <v>3500</v>
      </c>
      <c r="F36" s="70">
        <v>41051</v>
      </c>
      <c r="G36" s="97">
        <v>44701</v>
      </c>
      <c r="H36" s="5">
        <v>10</v>
      </c>
      <c r="I36" s="144" t="s">
        <v>80</v>
      </c>
      <c r="J36" s="160">
        <v>1.05065E-2</v>
      </c>
      <c r="K36" s="5">
        <v>4.2</v>
      </c>
    </row>
    <row r="37" spans="2:11" x14ac:dyDescent="0.45">
      <c r="B37" s="1179"/>
      <c r="C37" s="115" t="s">
        <v>13</v>
      </c>
      <c r="D37" s="37">
        <v>1000</v>
      </c>
      <c r="E37" s="53">
        <v>1000</v>
      </c>
      <c r="F37" s="71">
        <v>41184</v>
      </c>
      <c r="G37" s="101">
        <v>45566</v>
      </c>
      <c r="H37" s="26">
        <v>12</v>
      </c>
      <c r="I37" s="145" t="s">
        <v>14</v>
      </c>
      <c r="J37" s="161">
        <v>1.6400000000000001E-2</v>
      </c>
      <c r="K37" s="6">
        <v>6.6</v>
      </c>
    </row>
    <row r="38" spans="2:11" x14ac:dyDescent="0.45">
      <c r="B38" s="1179"/>
      <c r="C38" s="123" t="s">
        <v>13</v>
      </c>
      <c r="D38" s="38">
        <v>3000</v>
      </c>
      <c r="E38" s="54">
        <v>3000</v>
      </c>
      <c r="F38" s="72">
        <v>41184</v>
      </c>
      <c r="G38" s="102">
        <v>44105</v>
      </c>
      <c r="H38" s="89">
        <v>8</v>
      </c>
      <c r="I38" s="148" t="s">
        <v>14</v>
      </c>
      <c r="J38" s="162">
        <v>1.035E-2</v>
      </c>
      <c r="K38" s="7">
        <v>2.6</v>
      </c>
    </row>
    <row r="39" spans="2:11" x14ac:dyDescent="0.45">
      <c r="B39" s="1179"/>
      <c r="C39" s="115" t="s">
        <v>8</v>
      </c>
      <c r="D39" s="37">
        <v>1000</v>
      </c>
      <c r="E39" s="53">
        <v>1000</v>
      </c>
      <c r="F39" s="71">
        <v>41184</v>
      </c>
      <c r="G39" s="101">
        <v>44836</v>
      </c>
      <c r="H39" s="26">
        <v>10</v>
      </c>
      <c r="I39" s="145" t="s">
        <v>14</v>
      </c>
      <c r="J39" s="161">
        <v>1.2E-2</v>
      </c>
      <c r="K39" s="6">
        <v>4.5999999999999996</v>
      </c>
    </row>
    <row r="40" spans="2:11" x14ac:dyDescent="0.45">
      <c r="B40" s="1179"/>
      <c r="C40" s="123" t="s">
        <v>15</v>
      </c>
      <c r="D40" s="38">
        <v>2000</v>
      </c>
      <c r="E40" s="54">
        <v>2000</v>
      </c>
      <c r="F40" s="72">
        <v>41184</v>
      </c>
      <c r="G40" s="102">
        <v>44106</v>
      </c>
      <c r="H40" s="89">
        <v>8</v>
      </c>
      <c r="I40" s="148" t="s">
        <v>80</v>
      </c>
      <c r="J40" s="162">
        <v>1.01875E-2</v>
      </c>
      <c r="K40" s="7">
        <v>2.6</v>
      </c>
    </row>
    <row r="41" spans="2:11" x14ac:dyDescent="0.45">
      <c r="B41" s="1179"/>
      <c r="C41" s="118" t="s">
        <v>8</v>
      </c>
      <c r="D41" s="44">
        <v>2200</v>
      </c>
      <c r="E41" s="1504">
        <v>3000</v>
      </c>
      <c r="F41" s="1269">
        <v>41184</v>
      </c>
      <c r="G41" s="1270">
        <v>44106</v>
      </c>
      <c r="H41" s="1023">
        <v>8</v>
      </c>
      <c r="I41" s="1488" t="s">
        <v>80</v>
      </c>
      <c r="J41" s="1440">
        <v>1.01875E-2</v>
      </c>
      <c r="K41" s="1307">
        <v>2.6</v>
      </c>
    </row>
    <row r="42" spans="2:11" x14ac:dyDescent="0.45">
      <c r="B42" s="1179"/>
      <c r="C42" s="134" t="s">
        <v>10</v>
      </c>
      <c r="D42" s="135">
        <v>800</v>
      </c>
      <c r="E42" s="1505"/>
      <c r="F42" s="1287"/>
      <c r="G42" s="1288"/>
      <c r="H42" s="1022"/>
      <c r="I42" s="1489"/>
      <c r="J42" s="1441"/>
      <c r="K42" s="1308"/>
    </row>
    <row r="43" spans="2:11" x14ac:dyDescent="0.45">
      <c r="B43" s="1179"/>
      <c r="C43" s="116" t="s">
        <v>8</v>
      </c>
      <c r="D43" s="43">
        <v>3298</v>
      </c>
      <c r="E43" s="1506">
        <v>4500</v>
      </c>
      <c r="F43" s="1338">
        <v>41184</v>
      </c>
      <c r="G43" s="1340">
        <v>43923</v>
      </c>
      <c r="H43" s="1342">
        <v>7.5</v>
      </c>
      <c r="I43" s="1344" t="s">
        <v>80</v>
      </c>
      <c r="J43" s="1345">
        <v>6.2700000000000004E-3</v>
      </c>
      <c r="K43" s="1321">
        <v>2.1</v>
      </c>
    </row>
    <row r="44" spans="2:11" x14ac:dyDescent="0.45">
      <c r="B44" s="1179"/>
      <c r="C44" s="117" t="s">
        <v>10</v>
      </c>
      <c r="D44" s="65">
        <v>1202</v>
      </c>
      <c r="E44" s="1507"/>
      <c r="F44" s="1339"/>
      <c r="G44" s="1341"/>
      <c r="H44" s="1343"/>
      <c r="I44" s="1318"/>
      <c r="J44" s="1346"/>
      <c r="K44" s="1322"/>
    </row>
    <row r="45" spans="2:11" x14ac:dyDescent="0.45">
      <c r="B45" s="1179"/>
      <c r="C45" s="124" t="s">
        <v>15</v>
      </c>
      <c r="D45" s="37">
        <v>3000</v>
      </c>
      <c r="E45" s="53">
        <v>3000</v>
      </c>
      <c r="F45" s="71">
        <v>41184</v>
      </c>
      <c r="G45" s="101">
        <v>43923</v>
      </c>
      <c r="H45" s="26">
        <v>7.5</v>
      </c>
      <c r="I45" s="147" t="s">
        <v>80</v>
      </c>
      <c r="J45" s="163">
        <v>6.2700000000000004E-3</v>
      </c>
      <c r="K45" s="6">
        <v>2.1</v>
      </c>
    </row>
    <row r="46" spans="2:11" x14ac:dyDescent="0.45">
      <c r="B46" s="1179"/>
      <c r="C46" s="116" t="s">
        <v>8</v>
      </c>
      <c r="D46" s="43">
        <v>5498</v>
      </c>
      <c r="E46" s="1421">
        <v>7500</v>
      </c>
      <c r="F46" s="1349">
        <v>41184</v>
      </c>
      <c r="G46" s="1350">
        <v>43740</v>
      </c>
      <c r="H46" s="1351">
        <v>7</v>
      </c>
      <c r="I46" s="1352" t="s">
        <v>80</v>
      </c>
      <c r="J46" s="1353">
        <v>5.4900000000000001E-3</v>
      </c>
      <c r="K46" s="1321">
        <v>1.6</v>
      </c>
    </row>
    <row r="47" spans="2:11" x14ac:dyDescent="0.45">
      <c r="B47" s="1179"/>
      <c r="C47" s="117" t="s">
        <v>10</v>
      </c>
      <c r="D47" s="65">
        <v>2002</v>
      </c>
      <c r="E47" s="1422">
        <v>0</v>
      </c>
      <c r="F47" s="1349"/>
      <c r="G47" s="1350"/>
      <c r="H47" s="1351"/>
      <c r="I47" s="1352"/>
      <c r="J47" s="1353"/>
      <c r="K47" s="1322"/>
    </row>
    <row r="48" spans="2:11" x14ac:dyDescent="0.45">
      <c r="B48" s="1179"/>
      <c r="C48" s="118" t="s">
        <v>17</v>
      </c>
      <c r="D48" s="44">
        <v>500</v>
      </c>
      <c r="E48" s="1433">
        <v>1500</v>
      </c>
      <c r="F48" s="1532">
        <v>41271</v>
      </c>
      <c r="G48" s="1226">
        <v>43462</v>
      </c>
      <c r="H48" s="1023">
        <v>6</v>
      </c>
      <c r="I48" s="1439" t="s">
        <v>80</v>
      </c>
      <c r="J48" s="1535">
        <v>6.3249999999999999E-3</v>
      </c>
      <c r="K48" s="1307">
        <v>0.83013698630136989</v>
      </c>
    </row>
    <row r="49" spans="2:11" x14ac:dyDescent="0.45">
      <c r="B49" s="1179"/>
      <c r="C49" s="137" t="s">
        <v>18</v>
      </c>
      <c r="D49" s="138">
        <v>500</v>
      </c>
      <c r="E49" s="1491">
        <v>0</v>
      </c>
      <c r="F49" s="1533"/>
      <c r="G49" s="1534"/>
      <c r="H49" s="1256"/>
      <c r="I49" s="1439"/>
      <c r="J49" s="1535"/>
      <c r="K49" s="1451"/>
    </row>
    <row r="50" spans="2:11" x14ac:dyDescent="0.45">
      <c r="B50" s="1179"/>
      <c r="C50" s="120" t="s">
        <v>19</v>
      </c>
      <c r="D50" s="34">
        <v>500</v>
      </c>
      <c r="E50" s="1434">
        <v>0</v>
      </c>
      <c r="F50" s="1018"/>
      <c r="G50" s="1020"/>
      <c r="H50" s="1022"/>
      <c r="I50" s="1439"/>
      <c r="J50" s="1535"/>
      <c r="K50" s="1308"/>
    </row>
    <row r="51" spans="2:11" x14ac:dyDescent="0.45">
      <c r="B51" s="1179"/>
      <c r="C51" s="123" t="s">
        <v>15</v>
      </c>
      <c r="D51" s="38">
        <v>5000</v>
      </c>
      <c r="E51" s="54">
        <v>5000</v>
      </c>
      <c r="F51" s="72">
        <v>41333</v>
      </c>
      <c r="G51" s="102">
        <v>44620</v>
      </c>
      <c r="H51" s="89">
        <v>9</v>
      </c>
      <c r="I51" s="148" t="s">
        <v>80</v>
      </c>
      <c r="J51" s="162">
        <v>1.20194E-2</v>
      </c>
      <c r="K51" s="7">
        <v>4</v>
      </c>
    </row>
    <row r="52" spans="2:11" x14ac:dyDescent="0.45">
      <c r="B52" s="1179"/>
      <c r="C52" s="115" t="s">
        <v>15</v>
      </c>
      <c r="D52" s="37">
        <v>5000</v>
      </c>
      <c r="E52" s="53">
        <v>5000</v>
      </c>
      <c r="F52" s="71">
        <v>41362</v>
      </c>
      <c r="G52" s="101">
        <v>44651</v>
      </c>
      <c r="H52" s="26">
        <v>9</v>
      </c>
      <c r="I52" s="145" t="s">
        <v>80</v>
      </c>
      <c r="J52" s="161">
        <v>1.21578E-2</v>
      </c>
      <c r="K52" s="6">
        <v>4.0999999999999996</v>
      </c>
    </row>
    <row r="53" spans="2:11" x14ac:dyDescent="0.45">
      <c r="B53" s="1179"/>
      <c r="C53" s="123" t="s">
        <v>13</v>
      </c>
      <c r="D53" s="38">
        <v>3000</v>
      </c>
      <c r="E53" s="54">
        <v>3000</v>
      </c>
      <c r="F53" s="72">
        <v>41547</v>
      </c>
      <c r="G53" s="102">
        <v>45023</v>
      </c>
      <c r="H53" s="89">
        <v>9.5</v>
      </c>
      <c r="I53" s="148" t="s">
        <v>14</v>
      </c>
      <c r="J53" s="162">
        <v>1.2800000000000001E-2</v>
      </c>
      <c r="K53" s="7">
        <v>5.0999999999999996</v>
      </c>
    </row>
    <row r="54" spans="2:11" x14ac:dyDescent="0.45">
      <c r="B54" s="1179"/>
      <c r="C54" s="115" t="s">
        <v>20</v>
      </c>
      <c r="D54" s="37">
        <v>1000</v>
      </c>
      <c r="E54" s="53">
        <v>1000</v>
      </c>
      <c r="F54" s="71">
        <v>41554</v>
      </c>
      <c r="G54" s="101">
        <v>47032</v>
      </c>
      <c r="H54" s="26">
        <v>15</v>
      </c>
      <c r="I54" s="145" t="s">
        <v>80</v>
      </c>
      <c r="J54" s="161">
        <v>2.24175E-2</v>
      </c>
      <c r="K54" s="6">
        <v>10.6</v>
      </c>
    </row>
    <row r="55" spans="2:11" x14ac:dyDescent="0.45">
      <c r="B55" s="1179"/>
      <c r="C55" s="123" t="s">
        <v>13</v>
      </c>
      <c r="D55" s="38">
        <v>1500</v>
      </c>
      <c r="E55" s="54">
        <v>1500</v>
      </c>
      <c r="F55" s="72">
        <v>41554</v>
      </c>
      <c r="G55" s="102">
        <v>45387</v>
      </c>
      <c r="H55" s="89">
        <v>10.5</v>
      </c>
      <c r="I55" s="148" t="s">
        <v>14</v>
      </c>
      <c r="J55" s="162">
        <v>1.4500000000000001E-2</v>
      </c>
      <c r="K55" s="7">
        <v>6.1</v>
      </c>
    </row>
    <row r="56" spans="2:11" x14ac:dyDescent="0.45">
      <c r="B56" s="1179"/>
      <c r="C56" s="115" t="s">
        <v>8</v>
      </c>
      <c r="D56" s="37">
        <v>1000</v>
      </c>
      <c r="E56" s="53">
        <v>1000</v>
      </c>
      <c r="F56" s="71">
        <v>41554</v>
      </c>
      <c r="G56" s="101">
        <v>45205</v>
      </c>
      <c r="H56" s="26">
        <v>10</v>
      </c>
      <c r="I56" s="145" t="s">
        <v>14</v>
      </c>
      <c r="J56" s="161">
        <v>1.3299999999999999E-2</v>
      </c>
      <c r="K56" s="6">
        <v>5.6</v>
      </c>
    </row>
    <row r="57" spans="2:11" x14ac:dyDescent="0.45">
      <c r="B57" s="1179"/>
      <c r="C57" s="116" t="s">
        <v>20</v>
      </c>
      <c r="D57" s="43">
        <v>2199</v>
      </c>
      <c r="E57" s="1421">
        <v>3000</v>
      </c>
      <c r="F57" s="1349">
        <v>41554</v>
      </c>
      <c r="G57" s="1350">
        <v>45205</v>
      </c>
      <c r="H57" s="1351">
        <v>10.002739726027396</v>
      </c>
      <c r="I57" s="1428" t="s">
        <v>80</v>
      </c>
      <c r="J57" s="1502">
        <v>1.35675E-2</v>
      </c>
      <c r="K57" s="1321">
        <v>5.6</v>
      </c>
    </row>
    <row r="58" spans="2:11" x14ac:dyDescent="0.45">
      <c r="B58" s="1179"/>
      <c r="C58" s="117" t="s">
        <v>10</v>
      </c>
      <c r="D58" s="65">
        <v>801</v>
      </c>
      <c r="E58" s="1497">
        <v>0</v>
      </c>
      <c r="F58" s="1498"/>
      <c r="G58" s="1499"/>
      <c r="H58" s="1500"/>
      <c r="I58" s="1501"/>
      <c r="J58" s="1503"/>
      <c r="K58" s="1432"/>
    </row>
    <row r="59" spans="2:11" x14ac:dyDescent="0.45">
      <c r="B59" s="1179"/>
      <c r="C59" s="136" t="s">
        <v>20</v>
      </c>
      <c r="D59" s="213">
        <v>2565</v>
      </c>
      <c r="E59" s="1494">
        <v>3500</v>
      </c>
      <c r="F59" s="1273">
        <v>41554</v>
      </c>
      <c r="G59" s="1274">
        <v>45023</v>
      </c>
      <c r="H59" s="1275">
        <v>9.5</v>
      </c>
      <c r="I59" s="1465" t="s">
        <v>80</v>
      </c>
      <c r="J59" s="1495">
        <v>1.2605E-2</v>
      </c>
      <c r="K59" s="1442">
        <v>5.0999999999999996</v>
      </c>
    </row>
    <row r="60" spans="2:11" x14ac:dyDescent="0.45">
      <c r="B60" s="1179"/>
      <c r="C60" s="139" t="s">
        <v>10</v>
      </c>
      <c r="D60" s="214">
        <v>934</v>
      </c>
      <c r="E60" s="1434"/>
      <c r="F60" s="1018"/>
      <c r="G60" s="1020"/>
      <c r="H60" s="1276"/>
      <c r="I60" s="1489"/>
      <c r="J60" s="1496"/>
      <c r="K60" s="1308"/>
    </row>
    <row r="61" spans="2:11" x14ac:dyDescent="0.45">
      <c r="B61" s="1179"/>
      <c r="C61" s="125" t="s">
        <v>13</v>
      </c>
      <c r="D61" s="38">
        <v>1500</v>
      </c>
      <c r="E61" s="54">
        <v>1500</v>
      </c>
      <c r="F61" s="72">
        <v>41554</v>
      </c>
      <c r="G61" s="102">
        <v>45023</v>
      </c>
      <c r="H61" s="89">
        <v>9.5</v>
      </c>
      <c r="I61" s="148" t="s">
        <v>14</v>
      </c>
      <c r="J61" s="164">
        <v>1.26E-2</v>
      </c>
      <c r="K61" s="7">
        <v>5.0999999999999996</v>
      </c>
    </row>
    <row r="62" spans="2:11" x14ac:dyDescent="0.45">
      <c r="B62" s="1179"/>
      <c r="C62" s="126" t="s">
        <v>21</v>
      </c>
      <c r="D62" s="37">
        <v>1500</v>
      </c>
      <c r="E62" s="53">
        <v>1500</v>
      </c>
      <c r="F62" s="71">
        <v>41554</v>
      </c>
      <c r="G62" s="101">
        <v>44841</v>
      </c>
      <c r="H62" s="26">
        <v>9</v>
      </c>
      <c r="I62" s="145" t="s">
        <v>80</v>
      </c>
      <c r="J62" s="165">
        <v>1.1842500000000001E-2</v>
      </c>
      <c r="K62" s="6">
        <v>4.5999999999999996</v>
      </c>
    </row>
    <row r="63" spans="2:11" x14ac:dyDescent="0.45">
      <c r="B63" s="1179"/>
      <c r="C63" s="125" t="s">
        <v>22</v>
      </c>
      <c r="D63" s="38">
        <v>1000</v>
      </c>
      <c r="E63" s="54">
        <v>1000</v>
      </c>
      <c r="F63" s="72">
        <v>41554</v>
      </c>
      <c r="G63" s="102">
        <v>44841</v>
      </c>
      <c r="H63" s="89">
        <v>9</v>
      </c>
      <c r="I63" s="148" t="s">
        <v>80</v>
      </c>
      <c r="J63" s="164">
        <v>1.1842500000000001E-2</v>
      </c>
      <c r="K63" s="7">
        <v>4.5999999999999996</v>
      </c>
    </row>
    <row r="64" spans="2:11" x14ac:dyDescent="0.45">
      <c r="B64" s="1179"/>
      <c r="C64" s="126" t="s">
        <v>15</v>
      </c>
      <c r="D64" s="37">
        <v>2000</v>
      </c>
      <c r="E64" s="53">
        <v>2000</v>
      </c>
      <c r="F64" s="71">
        <v>41554</v>
      </c>
      <c r="G64" s="101">
        <v>44841</v>
      </c>
      <c r="H64" s="26">
        <v>9</v>
      </c>
      <c r="I64" s="145" t="s">
        <v>80</v>
      </c>
      <c r="J64" s="165">
        <v>1.1842500000000001E-2</v>
      </c>
      <c r="K64" s="6">
        <v>4.5999999999999996</v>
      </c>
    </row>
    <row r="65" spans="2:11" x14ac:dyDescent="0.45">
      <c r="B65" s="1179"/>
      <c r="C65" s="127" t="s">
        <v>18</v>
      </c>
      <c r="D65" s="39">
        <v>1000</v>
      </c>
      <c r="E65" s="55">
        <v>1000</v>
      </c>
      <c r="F65" s="73">
        <v>41554</v>
      </c>
      <c r="G65" s="103">
        <v>44476</v>
      </c>
      <c r="H65" s="90">
        <v>8</v>
      </c>
      <c r="I65" s="149" t="s">
        <v>14</v>
      </c>
      <c r="J65" s="166">
        <v>9.9000000000000008E-3</v>
      </c>
      <c r="K65" s="8">
        <v>3.6</v>
      </c>
    </row>
    <row r="66" spans="2:11" x14ac:dyDescent="0.45">
      <c r="B66" s="1179"/>
      <c r="C66" s="115" t="s">
        <v>23</v>
      </c>
      <c r="D66" s="37">
        <v>1000</v>
      </c>
      <c r="E66" s="53">
        <v>1000</v>
      </c>
      <c r="F66" s="71">
        <v>41554</v>
      </c>
      <c r="G66" s="101">
        <v>44476</v>
      </c>
      <c r="H66" s="26">
        <v>8</v>
      </c>
      <c r="I66" s="145" t="s">
        <v>80</v>
      </c>
      <c r="J66" s="165">
        <v>9.8799999999999999E-3</v>
      </c>
      <c r="K66" s="6">
        <v>3.6</v>
      </c>
    </row>
    <row r="67" spans="2:11" x14ac:dyDescent="0.45">
      <c r="B67" s="1179"/>
      <c r="C67" s="116" t="s">
        <v>20</v>
      </c>
      <c r="D67" s="43">
        <v>2199</v>
      </c>
      <c r="E67" s="1421">
        <v>3000</v>
      </c>
      <c r="F67" s="1349">
        <v>41554</v>
      </c>
      <c r="G67" s="1350">
        <v>44293</v>
      </c>
      <c r="H67" s="1351">
        <v>7.5</v>
      </c>
      <c r="I67" s="1428" t="s">
        <v>80</v>
      </c>
      <c r="J67" s="1493">
        <v>9.4424999999999995E-3</v>
      </c>
      <c r="K67" s="1321">
        <v>3.1</v>
      </c>
    </row>
    <row r="68" spans="2:11" x14ac:dyDescent="0.45">
      <c r="B68" s="1179"/>
      <c r="C68" s="117" t="s">
        <v>10</v>
      </c>
      <c r="D68" s="65">
        <v>801</v>
      </c>
      <c r="E68" s="1422">
        <v>0</v>
      </c>
      <c r="F68" s="1349"/>
      <c r="G68" s="1350"/>
      <c r="H68" s="1351"/>
      <c r="I68" s="1428"/>
      <c r="J68" s="1493"/>
      <c r="K68" s="1322"/>
    </row>
    <row r="69" spans="2:11" x14ac:dyDescent="0.45">
      <c r="B69" s="1179"/>
      <c r="C69" s="115" t="s">
        <v>24</v>
      </c>
      <c r="D69" s="37">
        <v>1500</v>
      </c>
      <c r="E69" s="53">
        <v>1500</v>
      </c>
      <c r="F69" s="71">
        <v>41554</v>
      </c>
      <c r="G69" s="101">
        <v>44111</v>
      </c>
      <c r="H69" s="26">
        <v>7</v>
      </c>
      <c r="I69" s="145" t="s">
        <v>14</v>
      </c>
      <c r="J69" s="165">
        <v>8.2000000000000007E-3</v>
      </c>
      <c r="K69" s="6">
        <v>2.6</v>
      </c>
    </row>
    <row r="70" spans="2:11" x14ac:dyDescent="0.45">
      <c r="B70" s="1179"/>
      <c r="C70" s="123" t="s">
        <v>25</v>
      </c>
      <c r="D70" s="38">
        <v>1500</v>
      </c>
      <c r="E70" s="54">
        <v>1500</v>
      </c>
      <c r="F70" s="72">
        <v>41554</v>
      </c>
      <c r="G70" s="102">
        <v>43928</v>
      </c>
      <c r="H70" s="89">
        <v>6.5</v>
      </c>
      <c r="I70" s="148" t="s">
        <v>80</v>
      </c>
      <c r="J70" s="164">
        <v>7.5424999999999997E-3</v>
      </c>
      <c r="K70" s="7">
        <v>2.1</v>
      </c>
    </row>
    <row r="71" spans="2:11" x14ac:dyDescent="0.45">
      <c r="B71" s="1179"/>
      <c r="C71" s="115" t="s">
        <v>26</v>
      </c>
      <c r="D71" s="37">
        <v>1000</v>
      </c>
      <c r="E71" s="53">
        <v>1000</v>
      </c>
      <c r="F71" s="71">
        <v>41554</v>
      </c>
      <c r="G71" s="101">
        <v>43928</v>
      </c>
      <c r="H71" s="26">
        <v>6.5</v>
      </c>
      <c r="I71" s="145" t="s">
        <v>80</v>
      </c>
      <c r="J71" s="165">
        <v>7.5424999999999997E-3</v>
      </c>
      <c r="K71" s="6">
        <v>2.1</v>
      </c>
    </row>
    <row r="72" spans="2:11" x14ac:dyDescent="0.45">
      <c r="B72" s="1179"/>
      <c r="C72" s="123" t="s">
        <v>27</v>
      </c>
      <c r="D72" s="38">
        <v>1000</v>
      </c>
      <c r="E72" s="54">
        <v>1000</v>
      </c>
      <c r="F72" s="72">
        <v>41554</v>
      </c>
      <c r="G72" s="102">
        <v>43745</v>
      </c>
      <c r="H72" s="89">
        <v>6</v>
      </c>
      <c r="I72" s="148" t="s">
        <v>80</v>
      </c>
      <c r="J72" s="164">
        <v>6.855E-3</v>
      </c>
      <c r="K72" s="7">
        <v>1.6</v>
      </c>
    </row>
    <row r="73" spans="2:11" x14ac:dyDescent="0.45">
      <c r="B73" s="1179"/>
      <c r="C73" s="115" t="s">
        <v>28</v>
      </c>
      <c r="D73" s="37">
        <v>1000</v>
      </c>
      <c r="E73" s="53">
        <v>1000</v>
      </c>
      <c r="F73" s="71">
        <v>41554</v>
      </c>
      <c r="G73" s="101">
        <v>43745</v>
      </c>
      <c r="H73" s="26">
        <v>6</v>
      </c>
      <c r="I73" s="145" t="s">
        <v>80</v>
      </c>
      <c r="J73" s="165">
        <v>6.855E-3</v>
      </c>
      <c r="K73" s="6">
        <v>1.6</v>
      </c>
    </row>
    <row r="74" spans="2:11" x14ac:dyDescent="0.45">
      <c r="B74" s="1179"/>
      <c r="C74" s="123" t="s">
        <v>13</v>
      </c>
      <c r="D74" s="38">
        <v>4000</v>
      </c>
      <c r="E74" s="54">
        <v>4000</v>
      </c>
      <c r="F74" s="74">
        <v>41729</v>
      </c>
      <c r="G74" s="104">
        <v>46112</v>
      </c>
      <c r="H74" s="7">
        <v>12</v>
      </c>
      <c r="I74" s="148" t="s">
        <v>14</v>
      </c>
      <c r="J74" s="167">
        <v>1.66E-2</v>
      </c>
      <c r="K74" s="7">
        <v>8.1</v>
      </c>
    </row>
    <row r="75" spans="2:11" x14ac:dyDescent="0.45">
      <c r="B75" s="1179"/>
      <c r="C75" s="118" t="s">
        <v>20</v>
      </c>
      <c r="D75" s="44">
        <v>1099</v>
      </c>
      <c r="E75" s="1433">
        <v>1500</v>
      </c>
      <c r="F75" s="1200">
        <v>41730</v>
      </c>
      <c r="G75" s="1201">
        <v>45747</v>
      </c>
      <c r="H75" s="1202">
        <v>11</v>
      </c>
      <c r="I75" s="1488" t="s">
        <v>80</v>
      </c>
      <c r="J75" s="1490">
        <v>1.48875E-2</v>
      </c>
      <c r="K75" s="1307">
        <v>7.1</v>
      </c>
    </row>
    <row r="76" spans="2:11" x14ac:dyDescent="0.45">
      <c r="B76" s="1179"/>
      <c r="C76" s="134" t="s">
        <v>10</v>
      </c>
      <c r="D76" s="135">
        <v>400</v>
      </c>
      <c r="E76" s="1491">
        <v>0</v>
      </c>
      <c r="F76" s="1269"/>
      <c r="G76" s="1270"/>
      <c r="H76" s="1023"/>
      <c r="I76" s="1466"/>
      <c r="J76" s="1492"/>
      <c r="K76" s="1308"/>
    </row>
    <row r="77" spans="2:11" x14ac:dyDescent="0.45">
      <c r="B77" s="1179"/>
      <c r="C77" s="123" t="s">
        <v>29</v>
      </c>
      <c r="D77" s="38">
        <v>3000</v>
      </c>
      <c r="E77" s="54">
        <v>3000</v>
      </c>
      <c r="F77" s="75">
        <v>41913</v>
      </c>
      <c r="G77" s="105">
        <v>45931</v>
      </c>
      <c r="H77" s="7">
        <v>11</v>
      </c>
      <c r="I77" s="148" t="s">
        <v>14</v>
      </c>
      <c r="J77" s="167">
        <v>1.2800000000000001E-2</v>
      </c>
      <c r="K77" s="7">
        <v>7.6</v>
      </c>
    </row>
    <row r="78" spans="2:11" x14ac:dyDescent="0.45">
      <c r="B78" s="1179"/>
      <c r="C78" s="118" t="s">
        <v>20</v>
      </c>
      <c r="D78" s="44">
        <v>1466</v>
      </c>
      <c r="E78" s="1433">
        <v>2000</v>
      </c>
      <c r="F78" s="1200">
        <v>41913</v>
      </c>
      <c r="G78" s="1201">
        <v>45566</v>
      </c>
      <c r="H78" s="1202">
        <v>10</v>
      </c>
      <c r="I78" s="1488" t="s">
        <v>80</v>
      </c>
      <c r="J78" s="1490">
        <v>1.1025999999999999E-2</v>
      </c>
      <c r="K78" s="1307">
        <v>6.6</v>
      </c>
    </row>
    <row r="79" spans="2:11" x14ac:dyDescent="0.45">
      <c r="B79" s="1179"/>
      <c r="C79" s="134" t="s">
        <v>10</v>
      </c>
      <c r="D79" s="135">
        <v>534</v>
      </c>
      <c r="E79" s="1434">
        <v>0</v>
      </c>
      <c r="F79" s="1200"/>
      <c r="G79" s="1201"/>
      <c r="H79" s="1202"/>
      <c r="I79" s="1489"/>
      <c r="J79" s="1490"/>
      <c r="K79" s="1308"/>
    </row>
    <row r="80" spans="2:11" x14ac:dyDescent="0.45">
      <c r="B80" s="1179"/>
      <c r="C80" s="119" t="s">
        <v>20</v>
      </c>
      <c r="D80" s="38">
        <v>800</v>
      </c>
      <c r="E80" s="54">
        <v>800</v>
      </c>
      <c r="F80" s="76">
        <v>41913</v>
      </c>
      <c r="G80" s="106">
        <v>45566</v>
      </c>
      <c r="H80" s="7">
        <v>10</v>
      </c>
      <c r="I80" s="146" t="s">
        <v>14</v>
      </c>
      <c r="J80" s="158">
        <v>1.064E-2</v>
      </c>
      <c r="K80" s="7">
        <v>6.6</v>
      </c>
    </row>
    <row r="81" spans="2:11" x14ac:dyDescent="0.45">
      <c r="B81" s="1179"/>
      <c r="C81" s="118" t="s">
        <v>20</v>
      </c>
      <c r="D81" s="44">
        <v>2199</v>
      </c>
      <c r="E81" s="1433">
        <v>3000</v>
      </c>
      <c r="F81" s="1200">
        <v>41913</v>
      </c>
      <c r="G81" s="1201">
        <v>44834</v>
      </c>
      <c r="H81" s="1202">
        <v>8</v>
      </c>
      <c r="I81" s="1488" t="s">
        <v>80</v>
      </c>
      <c r="J81" s="1490">
        <v>7.7580000000000001E-3</v>
      </c>
      <c r="K81" s="1307">
        <v>4.5999999999999996</v>
      </c>
    </row>
    <row r="82" spans="2:11" x14ac:dyDescent="0.45">
      <c r="B82" s="1179"/>
      <c r="C82" s="134" t="s">
        <v>10</v>
      </c>
      <c r="D82" s="135">
        <v>801</v>
      </c>
      <c r="E82" s="1434">
        <v>0</v>
      </c>
      <c r="F82" s="1200"/>
      <c r="G82" s="1201"/>
      <c r="H82" s="1202"/>
      <c r="I82" s="1489"/>
      <c r="J82" s="1490"/>
      <c r="K82" s="1308"/>
    </row>
    <row r="83" spans="2:11" x14ac:dyDescent="0.45">
      <c r="B83" s="1179"/>
      <c r="C83" s="119" t="s">
        <v>30</v>
      </c>
      <c r="D83" s="38">
        <v>1000</v>
      </c>
      <c r="E83" s="54">
        <v>1000</v>
      </c>
      <c r="F83" s="76">
        <v>41913</v>
      </c>
      <c r="G83" s="106">
        <v>44834</v>
      </c>
      <c r="H83" s="7">
        <v>8</v>
      </c>
      <c r="I83" s="148" t="s">
        <v>80</v>
      </c>
      <c r="J83" s="158">
        <v>7.5579999999999996E-3</v>
      </c>
      <c r="K83" s="7">
        <v>4.5999999999999996</v>
      </c>
    </row>
    <row r="84" spans="2:11" x14ac:dyDescent="0.45">
      <c r="B84" s="1179"/>
      <c r="C84" s="128" t="s">
        <v>31</v>
      </c>
      <c r="D84" s="37">
        <v>1000</v>
      </c>
      <c r="E84" s="53">
        <v>1000</v>
      </c>
      <c r="F84" s="77">
        <v>41913</v>
      </c>
      <c r="G84" s="107">
        <v>44834</v>
      </c>
      <c r="H84" s="6">
        <v>8</v>
      </c>
      <c r="I84" s="150" t="s">
        <v>14</v>
      </c>
      <c r="J84" s="168">
        <v>7.7000000000000002E-3</v>
      </c>
      <c r="K84" s="6">
        <v>4.5999999999999996</v>
      </c>
    </row>
    <row r="85" spans="2:11" x14ac:dyDescent="0.45">
      <c r="B85" s="1179"/>
      <c r="C85" s="119" t="s">
        <v>32</v>
      </c>
      <c r="D85" s="38">
        <v>2000</v>
      </c>
      <c r="E85" s="54">
        <v>2000</v>
      </c>
      <c r="F85" s="76">
        <v>41913</v>
      </c>
      <c r="G85" s="106">
        <v>44652</v>
      </c>
      <c r="H85" s="7">
        <v>7.5</v>
      </c>
      <c r="I85" s="148" t="s">
        <v>80</v>
      </c>
      <c r="J85" s="158">
        <v>6.8954999999999997E-3</v>
      </c>
      <c r="K85" s="7">
        <v>4.0999999999999996</v>
      </c>
    </row>
    <row r="86" spans="2:11" x14ac:dyDescent="0.45">
      <c r="B86" s="1179"/>
      <c r="C86" s="140" t="s">
        <v>20</v>
      </c>
      <c r="D86" s="142">
        <v>2565</v>
      </c>
      <c r="E86" s="1476">
        <v>3500</v>
      </c>
      <c r="F86" s="1112">
        <v>41913</v>
      </c>
      <c r="G86" s="1113">
        <v>44470</v>
      </c>
      <c r="H86" s="1114">
        <v>7</v>
      </c>
      <c r="I86" s="1478" t="s">
        <v>80</v>
      </c>
      <c r="J86" s="1479">
        <v>6.5709999999999996E-3</v>
      </c>
      <c r="K86" s="1474">
        <v>3.6</v>
      </c>
    </row>
    <row r="87" spans="2:11" x14ac:dyDescent="0.45">
      <c r="B87" s="1179"/>
      <c r="C87" s="141" t="s">
        <v>10</v>
      </c>
      <c r="D87" s="143">
        <v>934</v>
      </c>
      <c r="E87" s="1477">
        <v>0</v>
      </c>
      <c r="F87" s="1112"/>
      <c r="G87" s="1113"/>
      <c r="H87" s="1114"/>
      <c r="I87" s="1478"/>
      <c r="J87" s="1479"/>
      <c r="K87" s="1475"/>
    </row>
    <row r="88" spans="2:11" x14ac:dyDescent="0.45">
      <c r="B88" s="1179"/>
      <c r="C88" s="129" t="s">
        <v>33</v>
      </c>
      <c r="D88" s="40">
        <v>1500</v>
      </c>
      <c r="E88" s="56">
        <v>1500</v>
      </c>
      <c r="F88" s="78">
        <v>41913</v>
      </c>
      <c r="G88" s="108">
        <v>44470</v>
      </c>
      <c r="H88" s="91">
        <v>7</v>
      </c>
      <c r="I88" s="151" t="s">
        <v>80</v>
      </c>
      <c r="J88" s="169">
        <v>6.2424999999999998E-3</v>
      </c>
      <c r="K88" s="9">
        <v>3.6</v>
      </c>
    </row>
    <row r="89" spans="2:11" x14ac:dyDescent="0.45">
      <c r="B89" s="1179"/>
      <c r="C89" s="130" t="s">
        <v>34</v>
      </c>
      <c r="D89" s="41">
        <v>3000</v>
      </c>
      <c r="E89" s="57">
        <v>3000</v>
      </c>
      <c r="F89" s="79">
        <v>41913</v>
      </c>
      <c r="G89" s="109">
        <v>44287</v>
      </c>
      <c r="H89" s="92">
        <v>6.5</v>
      </c>
      <c r="I89" s="152" t="s">
        <v>80</v>
      </c>
      <c r="J89" s="170">
        <v>5.7099999999999998E-3</v>
      </c>
      <c r="K89" s="10">
        <v>3.1</v>
      </c>
    </row>
    <row r="90" spans="2:11" x14ac:dyDescent="0.45">
      <c r="B90" s="1179"/>
      <c r="C90" s="129" t="s">
        <v>35</v>
      </c>
      <c r="D90" s="40">
        <v>1000</v>
      </c>
      <c r="E90" s="56">
        <v>1000</v>
      </c>
      <c r="F90" s="78">
        <v>41913</v>
      </c>
      <c r="G90" s="108">
        <v>44287</v>
      </c>
      <c r="H90" s="91">
        <v>6.5</v>
      </c>
      <c r="I90" s="151" t="s">
        <v>80</v>
      </c>
      <c r="J90" s="169">
        <v>5.7099999999999998E-3</v>
      </c>
      <c r="K90" s="9">
        <v>3.1</v>
      </c>
    </row>
    <row r="91" spans="2:11" x14ac:dyDescent="0.45">
      <c r="B91" s="1179"/>
      <c r="C91" s="140" t="s">
        <v>68</v>
      </c>
      <c r="D91" s="142">
        <v>200</v>
      </c>
      <c r="E91" s="1486">
        <v>1200</v>
      </c>
      <c r="F91" s="1264">
        <v>42037</v>
      </c>
      <c r="G91" s="1265">
        <v>45688</v>
      </c>
      <c r="H91" s="1266">
        <v>10</v>
      </c>
      <c r="I91" s="1478" t="s">
        <v>14</v>
      </c>
      <c r="J91" s="1479">
        <v>9.5999999999999992E-3</v>
      </c>
      <c r="K91" s="1474">
        <v>6.9</v>
      </c>
    </row>
    <row r="92" spans="2:11" x14ac:dyDescent="0.45">
      <c r="B92" s="1179"/>
      <c r="C92" s="141" t="s">
        <v>67</v>
      </c>
      <c r="D92" s="143">
        <v>1000</v>
      </c>
      <c r="E92" s="1487"/>
      <c r="F92" s="1264"/>
      <c r="G92" s="1265"/>
      <c r="H92" s="1266"/>
      <c r="I92" s="1478"/>
      <c r="J92" s="1479"/>
      <c r="K92" s="1475"/>
    </row>
    <row r="93" spans="2:11" x14ac:dyDescent="0.45">
      <c r="B93" s="1179"/>
      <c r="C93" s="116" t="s">
        <v>20</v>
      </c>
      <c r="D93" s="43">
        <v>2928</v>
      </c>
      <c r="E93" s="1480">
        <v>4000</v>
      </c>
      <c r="F93" s="1302">
        <v>42040</v>
      </c>
      <c r="G93" s="1303">
        <v>45327</v>
      </c>
      <c r="H93" s="1304">
        <v>9</v>
      </c>
      <c r="I93" s="1482" t="s">
        <v>80</v>
      </c>
      <c r="J93" s="1483">
        <v>8.2290000000000002E-3</v>
      </c>
      <c r="K93" s="1484">
        <v>5.9</v>
      </c>
    </row>
    <row r="94" spans="2:11" x14ac:dyDescent="0.45">
      <c r="B94" s="1179"/>
      <c r="C94" s="117" t="s">
        <v>10</v>
      </c>
      <c r="D94" s="65">
        <v>1071</v>
      </c>
      <c r="E94" s="1481"/>
      <c r="F94" s="1302"/>
      <c r="G94" s="1303"/>
      <c r="H94" s="1304"/>
      <c r="I94" s="1482"/>
      <c r="J94" s="1483"/>
      <c r="K94" s="1485"/>
    </row>
    <row r="95" spans="2:11" x14ac:dyDescent="0.45">
      <c r="B95" s="1179"/>
      <c r="C95" s="118" t="s">
        <v>20</v>
      </c>
      <c r="D95" s="44">
        <v>2928</v>
      </c>
      <c r="E95" s="1476">
        <v>4000</v>
      </c>
      <c r="F95" s="1112">
        <v>42040</v>
      </c>
      <c r="G95" s="1113">
        <v>44960</v>
      </c>
      <c r="H95" s="1114">
        <v>8</v>
      </c>
      <c r="I95" s="1478" t="s">
        <v>80</v>
      </c>
      <c r="J95" s="1479">
        <v>6.7130000000000002E-3</v>
      </c>
      <c r="K95" s="1474">
        <v>4.9000000000000004</v>
      </c>
    </row>
    <row r="96" spans="2:11" x14ac:dyDescent="0.45">
      <c r="B96" s="1179"/>
      <c r="C96" s="134" t="s">
        <v>10</v>
      </c>
      <c r="D96" s="135">
        <v>1071</v>
      </c>
      <c r="E96" s="1477">
        <v>0</v>
      </c>
      <c r="F96" s="1112"/>
      <c r="G96" s="1113"/>
      <c r="H96" s="1114"/>
      <c r="I96" s="1478"/>
      <c r="J96" s="1479"/>
      <c r="K96" s="1475"/>
    </row>
    <row r="97" spans="2:11" x14ac:dyDescent="0.45">
      <c r="B97" s="1179"/>
      <c r="C97" s="129" t="s">
        <v>34</v>
      </c>
      <c r="D97" s="40">
        <v>1000</v>
      </c>
      <c r="E97" s="56">
        <v>1000</v>
      </c>
      <c r="F97" s="78">
        <v>42065</v>
      </c>
      <c r="G97" s="108">
        <v>47207</v>
      </c>
      <c r="H97" s="91">
        <v>14.1</v>
      </c>
      <c r="I97" s="151" t="s">
        <v>80</v>
      </c>
      <c r="J97" s="169">
        <v>1.5917500000000001E-2</v>
      </c>
      <c r="K97" s="9">
        <v>11.1</v>
      </c>
    </row>
    <row r="98" spans="2:11" x14ac:dyDescent="0.45">
      <c r="B98" s="1179"/>
      <c r="C98" s="130" t="s">
        <v>34</v>
      </c>
      <c r="D98" s="41">
        <v>7000</v>
      </c>
      <c r="E98" s="57">
        <v>7000</v>
      </c>
      <c r="F98" s="79">
        <v>42065</v>
      </c>
      <c r="G98" s="109">
        <v>45747</v>
      </c>
      <c r="H98" s="92">
        <v>10.1</v>
      </c>
      <c r="I98" s="152" t="s">
        <v>80</v>
      </c>
      <c r="J98" s="170">
        <v>1.0097500000000001E-2</v>
      </c>
      <c r="K98" s="10">
        <v>7.1</v>
      </c>
    </row>
    <row r="99" spans="2:11" x14ac:dyDescent="0.45">
      <c r="B99" s="1179"/>
      <c r="C99" s="129" t="s">
        <v>34</v>
      </c>
      <c r="D99" s="40">
        <v>6000</v>
      </c>
      <c r="E99" s="56">
        <v>6000</v>
      </c>
      <c r="F99" s="78">
        <v>42065</v>
      </c>
      <c r="G99" s="108">
        <v>45380</v>
      </c>
      <c r="H99" s="91">
        <v>9.1</v>
      </c>
      <c r="I99" s="151" t="s">
        <v>80</v>
      </c>
      <c r="J99" s="169">
        <v>8.6549999999999995E-3</v>
      </c>
      <c r="K99" s="9">
        <v>6.1</v>
      </c>
    </row>
    <row r="100" spans="2:11" x14ac:dyDescent="0.45">
      <c r="B100" s="1179"/>
      <c r="C100" s="130" t="s">
        <v>34</v>
      </c>
      <c r="D100" s="41">
        <v>6000</v>
      </c>
      <c r="E100" s="57">
        <v>6000</v>
      </c>
      <c r="F100" s="79">
        <v>42065</v>
      </c>
      <c r="G100" s="109">
        <v>45016</v>
      </c>
      <c r="H100" s="92">
        <v>8.1</v>
      </c>
      <c r="I100" s="152" t="s">
        <v>80</v>
      </c>
      <c r="J100" s="170">
        <v>7.0699999999999999E-3</v>
      </c>
      <c r="K100" s="10">
        <v>5.0999999999999996</v>
      </c>
    </row>
    <row r="101" spans="2:11" x14ac:dyDescent="0.45">
      <c r="B101" s="1179"/>
      <c r="C101" s="129" t="s">
        <v>32</v>
      </c>
      <c r="D101" s="40">
        <v>6000</v>
      </c>
      <c r="E101" s="56">
        <v>6000</v>
      </c>
      <c r="F101" s="78">
        <v>42418</v>
      </c>
      <c r="G101" s="108">
        <v>46052</v>
      </c>
      <c r="H101" s="91">
        <v>10</v>
      </c>
      <c r="I101" s="151" t="s">
        <v>80</v>
      </c>
      <c r="J101" s="169">
        <v>6.45E-3</v>
      </c>
      <c r="K101" s="9">
        <v>7.9</v>
      </c>
    </row>
    <row r="102" spans="2:11" x14ac:dyDescent="0.45">
      <c r="B102" s="1179"/>
      <c r="C102" s="130" t="s">
        <v>36</v>
      </c>
      <c r="D102" s="41">
        <v>1000</v>
      </c>
      <c r="E102" s="57">
        <v>1000</v>
      </c>
      <c r="F102" s="79">
        <v>42418</v>
      </c>
      <c r="G102" s="109">
        <v>46052</v>
      </c>
      <c r="H102" s="92">
        <v>10</v>
      </c>
      <c r="I102" s="152" t="s">
        <v>80</v>
      </c>
      <c r="J102" s="170">
        <v>6.45E-3</v>
      </c>
      <c r="K102" s="10">
        <v>7.9</v>
      </c>
    </row>
    <row r="103" spans="2:11" x14ac:dyDescent="0.45">
      <c r="B103" s="1179"/>
      <c r="C103" s="129" t="s">
        <v>27</v>
      </c>
      <c r="D103" s="40">
        <v>1000</v>
      </c>
      <c r="E103" s="56">
        <v>1000</v>
      </c>
      <c r="F103" s="78">
        <v>42418</v>
      </c>
      <c r="G103" s="108">
        <v>46052</v>
      </c>
      <c r="H103" s="91">
        <v>10</v>
      </c>
      <c r="I103" s="151" t="s">
        <v>80</v>
      </c>
      <c r="J103" s="169">
        <v>6.45E-3</v>
      </c>
      <c r="K103" s="9">
        <v>7.9</v>
      </c>
    </row>
    <row r="104" spans="2:11" x14ac:dyDescent="0.45">
      <c r="B104" s="1179"/>
      <c r="C104" s="130" t="s">
        <v>37</v>
      </c>
      <c r="D104" s="41">
        <v>1000</v>
      </c>
      <c r="E104" s="57">
        <v>1000</v>
      </c>
      <c r="F104" s="79">
        <v>42418</v>
      </c>
      <c r="G104" s="109">
        <v>45504</v>
      </c>
      <c r="H104" s="92">
        <v>8.5</v>
      </c>
      <c r="I104" s="152" t="s">
        <v>80</v>
      </c>
      <c r="J104" s="170">
        <v>4.4999999999999997E-3</v>
      </c>
      <c r="K104" s="10">
        <v>6.4</v>
      </c>
    </row>
    <row r="105" spans="2:11" x14ac:dyDescent="0.45">
      <c r="B105" s="1179"/>
      <c r="C105" s="129" t="s">
        <v>22</v>
      </c>
      <c r="D105" s="40">
        <v>1000</v>
      </c>
      <c r="E105" s="56">
        <v>1000</v>
      </c>
      <c r="F105" s="78">
        <v>42418</v>
      </c>
      <c r="G105" s="108">
        <v>46052</v>
      </c>
      <c r="H105" s="91">
        <v>10</v>
      </c>
      <c r="I105" s="151" t="s">
        <v>80</v>
      </c>
      <c r="J105" s="169">
        <v>6.45E-3</v>
      </c>
      <c r="K105" s="9">
        <v>7.9</v>
      </c>
    </row>
    <row r="106" spans="2:11" x14ac:dyDescent="0.45">
      <c r="B106" s="1179"/>
      <c r="C106" s="118" t="s">
        <v>20</v>
      </c>
      <c r="D106" s="44">
        <v>733</v>
      </c>
      <c r="E106" s="1476">
        <v>1000</v>
      </c>
      <c r="F106" s="1112">
        <v>42430</v>
      </c>
      <c r="G106" s="1113">
        <v>46112</v>
      </c>
      <c r="H106" s="1114">
        <v>10.1</v>
      </c>
      <c r="I106" s="1478" t="s">
        <v>80</v>
      </c>
      <c r="J106" s="1479">
        <v>5.326E-3</v>
      </c>
      <c r="K106" s="1474">
        <v>8.1</v>
      </c>
    </row>
    <row r="107" spans="2:11" x14ac:dyDescent="0.45">
      <c r="B107" s="1179"/>
      <c r="C107" s="134" t="s">
        <v>10</v>
      </c>
      <c r="D107" s="135">
        <v>267</v>
      </c>
      <c r="E107" s="1477">
        <v>0</v>
      </c>
      <c r="F107" s="1112"/>
      <c r="G107" s="1113"/>
      <c r="H107" s="1114"/>
      <c r="I107" s="1478"/>
      <c r="J107" s="1479">
        <v>0</v>
      </c>
      <c r="K107" s="1475"/>
    </row>
    <row r="108" spans="2:11" x14ac:dyDescent="0.45">
      <c r="B108" s="1179"/>
      <c r="C108" s="129" t="s">
        <v>13</v>
      </c>
      <c r="D108" s="42">
        <v>2500</v>
      </c>
      <c r="E108" s="58">
        <v>2500</v>
      </c>
      <c r="F108" s="78">
        <v>42430</v>
      </c>
      <c r="G108" s="108">
        <v>43189</v>
      </c>
      <c r="H108" s="91">
        <v>2.1</v>
      </c>
      <c r="I108" s="153" t="s">
        <v>9</v>
      </c>
      <c r="J108" s="171">
        <v>2.0544999999999999E-3</v>
      </c>
      <c r="K108" s="9">
        <v>0.1</v>
      </c>
    </row>
    <row r="109" spans="2:11" x14ac:dyDescent="0.45">
      <c r="B109" s="1179"/>
      <c r="C109" s="130" t="s">
        <v>21</v>
      </c>
      <c r="D109" s="33">
        <v>2000</v>
      </c>
      <c r="E109" s="53">
        <v>2000</v>
      </c>
      <c r="F109" s="79">
        <v>42430</v>
      </c>
      <c r="G109" s="109">
        <v>45747</v>
      </c>
      <c r="H109" s="92">
        <v>9.1</v>
      </c>
      <c r="I109" s="152" t="s">
        <v>80</v>
      </c>
      <c r="J109" s="170">
        <v>4.3110000000000006E-3</v>
      </c>
      <c r="K109" s="10">
        <v>7.1</v>
      </c>
    </row>
    <row r="110" spans="2:11" x14ac:dyDescent="0.45">
      <c r="B110" s="1179"/>
      <c r="C110" s="129" t="s">
        <v>38</v>
      </c>
      <c r="D110" s="43">
        <v>1500</v>
      </c>
      <c r="E110" s="55">
        <v>1500</v>
      </c>
      <c r="F110" s="78">
        <v>42430</v>
      </c>
      <c r="G110" s="108">
        <v>45380</v>
      </c>
      <c r="H110" s="91">
        <v>8.1</v>
      </c>
      <c r="I110" s="151" t="s">
        <v>80</v>
      </c>
      <c r="J110" s="169">
        <v>3.055E-3</v>
      </c>
      <c r="K110" s="9">
        <v>6.1</v>
      </c>
    </row>
    <row r="111" spans="2:11" x14ac:dyDescent="0.45">
      <c r="B111" s="1179"/>
      <c r="C111" s="130" t="s">
        <v>39</v>
      </c>
      <c r="D111" s="44">
        <v>1000</v>
      </c>
      <c r="E111" s="59">
        <v>1000</v>
      </c>
      <c r="F111" s="79">
        <v>42430</v>
      </c>
      <c r="G111" s="109">
        <v>45380</v>
      </c>
      <c r="H111" s="92">
        <v>8.1</v>
      </c>
      <c r="I111" s="152" t="s">
        <v>80</v>
      </c>
      <c r="J111" s="170">
        <v>3.0479999999999999E-3</v>
      </c>
      <c r="K111" s="10">
        <v>6.1</v>
      </c>
    </row>
    <row r="112" spans="2:11" x14ac:dyDescent="0.45">
      <c r="B112" s="1179"/>
      <c r="C112" s="129" t="s">
        <v>40</v>
      </c>
      <c r="D112" s="45">
        <v>1000</v>
      </c>
      <c r="E112" s="54">
        <v>1000</v>
      </c>
      <c r="F112" s="78">
        <v>42430</v>
      </c>
      <c r="G112" s="108">
        <v>45380</v>
      </c>
      <c r="H112" s="91">
        <v>8.1</v>
      </c>
      <c r="I112" s="151" t="s">
        <v>14</v>
      </c>
      <c r="J112" s="169">
        <v>2.9499999999999999E-3</v>
      </c>
      <c r="K112" s="9">
        <v>6.1</v>
      </c>
    </row>
    <row r="113" spans="2:11" x14ac:dyDescent="0.45">
      <c r="B113" s="1179"/>
      <c r="C113" s="130" t="s">
        <v>41</v>
      </c>
      <c r="D113" s="44">
        <v>1500</v>
      </c>
      <c r="E113" s="59">
        <v>1500</v>
      </c>
      <c r="F113" s="79">
        <v>42430</v>
      </c>
      <c r="G113" s="109">
        <v>45380</v>
      </c>
      <c r="H113" s="92">
        <v>8.1</v>
      </c>
      <c r="I113" s="152" t="s">
        <v>80</v>
      </c>
      <c r="J113" s="170">
        <v>3.0479999999999999E-3</v>
      </c>
      <c r="K113" s="10">
        <v>6.1</v>
      </c>
    </row>
    <row r="114" spans="2:11" x14ac:dyDescent="0.45">
      <c r="B114" s="1179"/>
      <c r="C114" s="129" t="s">
        <v>42</v>
      </c>
      <c r="D114" s="43">
        <v>1000</v>
      </c>
      <c r="E114" s="55">
        <v>1000</v>
      </c>
      <c r="F114" s="78">
        <v>42447</v>
      </c>
      <c r="G114" s="108">
        <v>45747</v>
      </c>
      <c r="H114" s="91">
        <v>9</v>
      </c>
      <c r="I114" s="151" t="s">
        <v>80</v>
      </c>
      <c r="J114" s="169">
        <v>4.7799999999999995E-3</v>
      </c>
      <c r="K114" s="9">
        <v>7.1</v>
      </c>
    </row>
    <row r="115" spans="2:11" x14ac:dyDescent="0.45">
      <c r="B115" s="1179"/>
      <c r="C115" s="130" t="s">
        <v>43</v>
      </c>
      <c r="D115" s="46">
        <v>1000</v>
      </c>
      <c r="E115" s="60">
        <v>1000</v>
      </c>
      <c r="F115" s="79">
        <v>42447</v>
      </c>
      <c r="G115" s="109">
        <v>45747</v>
      </c>
      <c r="H115" s="92">
        <v>9</v>
      </c>
      <c r="I115" s="152" t="s">
        <v>80</v>
      </c>
      <c r="J115" s="170">
        <v>4.7799999999999995E-3</v>
      </c>
      <c r="K115" s="10">
        <v>7.1</v>
      </c>
    </row>
    <row r="116" spans="2:11" x14ac:dyDescent="0.45">
      <c r="B116" s="1179"/>
      <c r="C116" s="131" t="s">
        <v>44</v>
      </c>
      <c r="D116" s="47">
        <v>1000</v>
      </c>
      <c r="E116" s="61">
        <v>1000</v>
      </c>
      <c r="F116" s="80">
        <v>42460</v>
      </c>
      <c r="G116" s="110">
        <v>46112</v>
      </c>
      <c r="H116" s="93">
        <v>10</v>
      </c>
      <c r="I116" s="154" t="s">
        <v>14</v>
      </c>
      <c r="J116" s="172">
        <v>5.3E-3</v>
      </c>
      <c r="K116" s="11">
        <v>8.1</v>
      </c>
    </row>
    <row r="117" spans="2:11" x14ac:dyDescent="0.45">
      <c r="B117" s="1179"/>
      <c r="C117" s="118" t="s">
        <v>20</v>
      </c>
      <c r="D117" s="44">
        <v>4031</v>
      </c>
      <c r="E117" s="1453">
        <v>5500</v>
      </c>
      <c r="F117" s="1093">
        <v>42488</v>
      </c>
      <c r="G117" s="1095">
        <v>45565</v>
      </c>
      <c r="H117" s="1097">
        <v>8.4</v>
      </c>
      <c r="I117" s="1465" t="s">
        <v>14</v>
      </c>
      <c r="J117" s="1101">
        <v>5.0977000000000001E-3</v>
      </c>
      <c r="K117" s="1442">
        <v>6.6</v>
      </c>
    </row>
    <row r="118" spans="2:11" x14ac:dyDescent="0.45">
      <c r="B118" s="1179"/>
      <c r="C118" s="134" t="s">
        <v>10</v>
      </c>
      <c r="D118" s="135">
        <v>1468</v>
      </c>
      <c r="E118" s="1455"/>
      <c r="F118" s="1094"/>
      <c r="G118" s="1096"/>
      <c r="H118" s="1098"/>
      <c r="I118" s="1467"/>
      <c r="J118" s="1102"/>
      <c r="K118" s="1452"/>
    </row>
    <row r="119" spans="2:11" x14ac:dyDescent="0.45">
      <c r="B119" s="1179"/>
      <c r="C119" s="129" t="s">
        <v>45</v>
      </c>
      <c r="D119" s="40">
        <v>10850</v>
      </c>
      <c r="E119" s="56">
        <v>10850</v>
      </c>
      <c r="F119" s="78">
        <v>42580</v>
      </c>
      <c r="G119" s="108">
        <v>46598</v>
      </c>
      <c r="H119" s="91">
        <v>11</v>
      </c>
      <c r="I119" s="151" t="s">
        <v>14</v>
      </c>
      <c r="J119" s="169">
        <v>4.0800000000000003E-3</v>
      </c>
      <c r="K119" s="12">
        <v>9.4</v>
      </c>
    </row>
    <row r="120" spans="2:11" x14ac:dyDescent="0.45">
      <c r="B120" s="1179"/>
      <c r="C120" s="130" t="s">
        <v>46</v>
      </c>
      <c r="D120" s="41">
        <v>2000</v>
      </c>
      <c r="E120" s="57">
        <v>2000</v>
      </c>
      <c r="F120" s="79">
        <v>42634</v>
      </c>
      <c r="G120" s="109">
        <v>46295</v>
      </c>
      <c r="H120" s="92">
        <v>10</v>
      </c>
      <c r="I120" s="152" t="s">
        <v>14</v>
      </c>
      <c r="J120" s="170">
        <v>4.9399999999999999E-3</v>
      </c>
      <c r="K120" s="13">
        <v>8.6</v>
      </c>
    </row>
    <row r="121" spans="2:11" x14ac:dyDescent="0.45">
      <c r="B121" s="1179"/>
      <c r="C121" s="129" t="s">
        <v>47</v>
      </c>
      <c r="D121" s="40">
        <v>2500</v>
      </c>
      <c r="E121" s="56">
        <v>2500</v>
      </c>
      <c r="F121" s="78">
        <v>42643</v>
      </c>
      <c r="G121" s="108">
        <v>46295</v>
      </c>
      <c r="H121" s="91">
        <v>10</v>
      </c>
      <c r="I121" s="151" t="s">
        <v>14</v>
      </c>
      <c r="J121" s="171">
        <v>4.6119999999999998E-3</v>
      </c>
      <c r="K121" s="12">
        <v>8.6</v>
      </c>
    </row>
    <row r="122" spans="2:11" x14ac:dyDescent="0.45">
      <c r="B122" s="1179"/>
      <c r="C122" s="130" t="s">
        <v>44</v>
      </c>
      <c r="D122" s="41">
        <v>1000</v>
      </c>
      <c r="E122" s="57">
        <v>1000</v>
      </c>
      <c r="F122" s="79">
        <v>42643</v>
      </c>
      <c r="G122" s="109">
        <v>46295</v>
      </c>
      <c r="H122" s="92">
        <v>10</v>
      </c>
      <c r="I122" s="152" t="s">
        <v>14</v>
      </c>
      <c r="J122" s="173">
        <v>4.4099999999999999E-3</v>
      </c>
      <c r="K122" s="13">
        <v>8.6</v>
      </c>
    </row>
    <row r="123" spans="2:11" x14ac:dyDescent="0.45">
      <c r="B123" s="1179"/>
      <c r="C123" s="129" t="s">
        <v>39</v>
      </c>
      <c r="D123" s="40">
        <v>3000</v>
      </c>
      <c r="E123" s="56">
        <v>3000</v>
      </c>
      <c r="F123" s="78">
        <v>42725</v>
      </c>
      <c r="G123" s="108">
        <v>46386</v>
      </c>
      <c r="H123" s="91">
        <v>10</v>
      </c>
      <c r="I123" s="151" t="s">
        <v>14</v>
      </c>
      <c r="J123" s="171">
        <v>6.6400000000000001E-3</v>
      </c>
      <c r="K123" s="12">
        <v>8.8000000000000007</v>
      </c>
    </row>
    <row r="124" spans="2:11" x14ac:dyDescent="0.45">
      <c r="B124" s="1179"/>
      <c r="C124" s="130" t="s">
        <v>47</v>
      </c>
      <c r="D124" s="41">
        <v>2000</v>
      </c>
      <c r="E124" s="57">
        <v>2000</v>
      </c>
      <c r="F124" s="79">
        <v>42725</v>
      </c>
      <c r="G124" s="109">
        <v>46386</v>
      </c>
      <c r="H124" s="92">
        <v>10</v>
      </c>
      <c r="I124" s="152" t="s">
        <v>14</v>
      </c>
      <c r="J124" s="173">
        <v>6.3553999999999998E-3</v>
      </c>
      <c r="K124" s="13">
        <v>8.8000000000000007</v>
      </c>
    </row>
    <row r="125" spans="2:11" x14ac:dyDescent="0.45">
      <c r="B125" s="1179"/>
      <c r="C125" s="129" t="s">
        <v>45</v>
      </c>
      <c r="D125" s="40">
        <v>2000</v>
      </c>
      <c r="E125" s="56">
        <v>2000</v>
      </c>
      <c r="F125" s="78">
        <v>42825</v>
      </c>
      <c r="G125" s="108">
        <v>46416</v>
      </c>
      <c r="H125" s="91">
        <v>9.8000000000000007</v>
      </c>
      <c r="I125" s="151" t="s">
        <v>14</v>
      </c>
      <c r="J125" s="171">
        <v>6.0499999999999998E-3</v>
      </c>
      <c r="K125" s="12">
        <v>8.9</v>
      </c>
    </row>
    <row r="126" spans="2:11" x14ac:dyDescent="0.45">
      <c r="B126" s="1179"/>
      <c r="C126" s="130" t="s">
        <v>39</v>
      </c>
      <c r="D126" s="41">
        <v>1000</v>
      </c>
      <c r="E126" s="57">
        <v>1000</v>
      </c>
      <c r="F126" s="79">
        <v>42825</v>
      </c>
      <c r="G126" s="109">
        <v>46416</v>
      </c>
      <c r="H126" s="92">
        <v>9.8000000000000007</v>
      </c>
      <c r="I126" s="152" t="s">
        <v>14</v>
      </c>
      <c r="J126" s="173">
        <v>6.0499999999999998E-3</v>
      </c>
      <c r="K126" s="13">
        <v>8.9</v>
      </c>
    </row>
    <row r="127" spans="2:11" x14ac:dyDescent="0.45">
      <c r="B127" s="1179"/>
      <c r="C127" s="129" t="s">
        <v>40</v>
      </c>
      <c r="D127" s="40">
        <v>1000</v>
      </c>
      <c r="E127" s="56">
        <v>1000</v>
      </c>
      <c r="F127" s="78">
        <v>42825</v>
      </c>
      <c r="G127" s="108">
        <v>46416</v>
      </c>
      <c r="H127" s="91">
        <v>9.8000000000000007</v>
      </c>
      <c r="I127" s="151" t="s">
        <v>14</v>
      </c>
      <c r="J127" s="171">
        <v>6.1000000000000004E-3</v>
      </c>
      <c r="K127" s="12">
        <v>8.9</v>
      </c>
    </row>
    <row r="128" spans="2:11" x14ac:dyDescent="0.45">
      <c r="B128" s="1179"/>
      <c r="C128" s="130" t="s">
        <v>48</v>
      </c>
      <c r="D128" s="41">
        <v>1000</v>
      </c>
      <c r="E128" s="57">
        <v>1000</v>
      </c>
      <c r="F128" s="79">
        <v>42825</v>
      </c>
      <c r="G128" s="109">
        <v>46416</v>
      </c>
      <c r="H128" s="92">
        <v>9.8000000000000007</v>
      </c>
      <c r="I128" s="152" t="s">
        <v>14</v>
      </c>
      <c r="J128" s="173">
        <v>6.0499999999999998E-3</v>
      </c>
      <c r="K128" s="13">
        <v>8.9</v>
      </c>
    </row>
    <row r="129" spans="2:11" x14ac:dyDescent="0.45">
      <c r="B129" s="1179"/>
      <c r="C129" s="121" t="s">
        <v>20</v>
      </c>
      <c r="D129" s="222">
        <v>1099</v>
      </c>
      <c r="E129" s="1470">
        <v>1500</v>
      </c>
      <c r="F129" s="1372">
        <v>42856</v>
      </c>
      <c r="G129" s="1375">
        <v>45597</v>
      </c>
      <c r="H129" s="1378">
        <v>7.5</v>
      </c>
      <c r="I129" s="1472" t="s">
        <v>14</v>
      </c>
      <c r="J129" s="1555">
        <v>4.3639999999999998E-3</v>
      </c>
      <c r="K129" s="1431">
        <v>6.7</v>
      </c>
    </row>
    <row r="130" spans="2:11" x14ac:dyDescent="0.45">
      <c r="B130" s="1179"/>
      <c r="C130" s="122" t="s">
        <v>10</v>
      </c>
      <c r="D130" s="223">
        <v>400</v>
      </c>
      <c r="E130" s="1471"/>
      <c r="F130" s="1374"/>
      <c r="G130" s="1377"/>
      <c r="H130" s="1380"/>
      <c r="I130" s="1473"/>
      <c r="J130" s="1556"/>
      <c r="K130" s="1432"/>
    </row>
    <row r="131" spans="2:11" x14ac:dyDescent="0.45">
      <c r="B131" s="1179"/>
      <c r="C131" s="130" t="s">
        <v>20</v>
      </c>
      <c r="D131" s="41">
        <v>1000</v>
      </c>
      <c r="E131" s="57">
        <v>1000</v>
      </c>
      <c r="F131" s="81">
        <v>42856</v>
      </c>
      <c r="G131" s="111">
        <v>45778</v>
      </c>
      <c r="H131" s="94">
        <v>8</v>
      </c>
      <c r="I131" s="152" t="s">
        <v>14</v>
      </c>
      <c r="J131" s="174">
        <v>3.8500000000000001E-3</v>
      </c>
      <c r="K131" s="13">
        <v>7.2</v>
      </c>
    </row>
    <row r="132" spans="2:11" x14ac:dyDescent="0.45">
      <c r="B132" s="1179"/>
      <c r="C132" s="129" t="s">
        <v>34</v>
      </c>
      <c r="D132" s="40">
        <v>2000</v>
      </c>
      <c r="E132" s="56">
        <v>2000</v>
      </c>
      <c r="F132" s="78">
        <v>42856</v>
      </c>
      <c r="G132" s="108">
        <v>45413</v>
      </c>
      <c r="H132" s="91">
        <v>7</v>
      </c>
      <c r="I132" s="151" t="s">
        <v>14</v>
      </c>
      <c r="J132" s="169">
        <v>3.6879999999999999E-3</v>
      </c>
      <c r="K132" s="12">
        <v>6.2</v>
      </c>
    </row>
    <row r="133" spans="2:11" x14ac:dyDescent="0.45">
      <c r="B133" s="1179"/>
      <c r="C133" s="130" t="s">
        <v>21</v>
      </c>
      <c r="D133" s="41">
        <v>2000</v>
      </c>
      <c r="E133" s="57">
        <v>2000</v>
      </c>
      <c r="F133" s="81">
        <v>42856</v>
      </c>
      <c r="G133" s="111">
        <v>46508</v>
      </c>
      <c r="H133" s="94">
        <v>10</v>
      </c>
      <c r="I133" s="152" t="s">
        <v>14</v>
      </c>
      <c r="J133" s="174">
        <v>5.7400000000000003E-3</v>
      </c>
      <c r="K133" s="13">
        <v>9.1999999999999993</v>
      </c>
    </row>
    <row r="134" spans="2:11" x14ac:dyDescent="0.45">
      <c r="B134" s="1179"/>
      <c r="C134" s="129" t="s">
        <v>47</v>
      </c>
      <c r="D134" s="40">
        <v>1000</v>
      </c>
      <c r="E134" s="56">
        <v>1000</v>
      </c>
      <c r="F134" s="78">
        <v>42856</v>
      </c>
      <c r="G134" s="108">
        <v>46508</v>
      </c>
      <c r="H134" s="91">
        <v>10</v>
      </c>
      <c r="I134" s="151" t="s">
        <v>14</v>
      </c>
      <c r="J134" s="171">
        <v>5.738E-3</v>
      </c>
      <c r="K134" s="12">
        <v>9.1999999999999993</v>
      </c>
    </row>
    <row r="135" spans="2:11" x14ac:dyDescent="0.45">
      <c r="B135" s="1179"/>
      <c r="C135" s="130" t="s">
        <v>16</v>
      </c>
      <c r="D135" s="41">
        <v>1000</v>
      </c>
      <c r="E135" s="57">
        <v>1000</v>
      </c>
      <c r="F135" s="79">
        <v>42856</v>
      </c>
      <c r="G135" s="109">
        <v>46508</v>
      </c>
      <c r="H135" s="92">
        <v>10</v>
      </c>
      <c r="I135" s="152" t="s">
        <v>14</v>
      </c>
      <c r="J135" s="170">
        <v>5.7400000000000003E-3</v>
      </c>
      <c r="K135" s="10">
        <v>9.1999999999999993</v>
      </c>
    </row>
    <row r="136" spans="2:11" x14ac:dyDescent="0.45">
      <c r="B136" s="1179"/>
      <c r="C136" s="177" t="s">
        <v>49</v>
      </c>
      <c r="D136" s="178">
        <v>2000</v>
      </c>
      <c r="E136" s="1470">
        <v>8000</v>
      </c>
      <c r="F136" s="1546">
        <v>42874</v>
      </c>
      <c r="G136" s="1549">
        <v>45793</v>
      </c>
      <c r="H136" s="1552">
        <v>7.9972602739726026</v>
      </c>
      <c r="I136" s="1472" t="s">
        <v>14</v>
      </c>
      <c r="J136" s="1382">
        <v>3.4499999999999999E-3</v>
      </c>
      <c r="K136" s="1431">
        <v>7.2</v>
      </c>
    </row>
    <row r="137" spans="2:11" x14ac:dyDescent="0.45">
      <c r="B137" s="1179"/>
      <c r="C137" s="181" t="s">
        <v>50</v>
      </c>
      <c r="D137" s="182">
        <v>1800</v>
      </c>
      <c r="E137" s="1545"/>
      <c r="F137" s="1547"/>
      <c r="G137" s="1550"/>
      <c r="H137" s="1553"/>
      <c r="I137" s="1523"/>
      <c r="J137" s="1383"/>
      <c r="K137" s="1540"/>
    </row>
    <row r="138" spans="2:11" x14ac:dyDescent="0.45">
      <c r="B138" s="1179"/>
      <c r="C138" s="181" t="s">
        <v>51</v>
      </c>
      <c r="D138" s="182">
        <v>1350</v>
      </c>
      <c r="E138" s="1545"/>
      <c r="F138" s="1547"/>
      <c r="G138" s="1550"/>
      <c r="H138" s="1553"/>
      <c r="I138" s="1523"/>
      <c r="J138" s="1383"/>
      <c r="K138" s="1540"/>
    </row>
    <row r="139" spans="2:11" x14ac:dyDescent="0.45">
      <c r="B139" s="1179"/>
      <c r="C139" s="181" t="s">
        <v>52</v>
      </c>
      <c r="D139" s="182">
        <v>1000</v>
      </c>
      <c r="E139" s="1545"/>
      <c r="F139" s="1547"/>
      <c r="G139" s="1550"/>
      <c r="H139" s="1553"/>
      <c r="I139" s="1523"/>
      <c r="J139" s="1383"/>
      <c r="K139" s="1540"/>
    </row>
    <row r="140" spans="2:11" x14ac:dyDescent="0.45">
      <c r="B140" s="1179"/>
      <c r="C140" s="181" t="s">
        <v>53</v>
      </c>
      <c r="D140" s="182">
        <v>950</v>
      </c>
      <c r="E140" s="1545"/>
      <c r="F140" s="1547"/>
      <c r="G140" s="1550"/>
      <c r="H140" s="1553"/>
      <c r="I140" s="1523"/>
      <c r="J140" s="1383"/>
      <c r="K140" s="1540"/>
    </row>
    <row r="141" spans="2:11" x14ac:dyDescent="0.45">
      <c r="B141" s="1179"/>
      <c r="C141" s="181" t="s">
        <v>54</v>
      </c>
      <c r="D141" s="182">
        <v>450</v>
      </c>
      <c r="E141" s="1545"/>
      <c r="F141" s="1547"/>
      <c r="G141" s="1550"/>
      <c r="H141" s="1553"/>
      <c r="I141" s="1523"/>
      <c r="J141" s="1383"/>
      <c r="K141" s="1540"/>
    </row>
    <row r="142" spans="2:11" x14ac:dyDescent="0.45">
      <c r="B142" s="1179"/>
      <c r="C142" s="179" t="s">
        <v>55</v>
      </c>
      <c r="D142" s="180">
        <v>450</v>
      </c>
      <c r="E142" s="1471"/>
      <c r="F142" s="1548"/>
      <c r="G142" s="1551"/>
      <c r="H142" s="1554"/>
      <c r="I142" s="1473"/>
      <c r="J142" s="1384"/>
      <c r="K142" s="1432"/>
    </row>
    <row r="143" spans="2:11" x14ac:dyDescent="0.45">
      <c r="B143" s="1179"/>
      <c r="C143" s="118" t="s">
        <v>20</v>
      </c>
      <c r="D143" s="44">
        <v>5864</v>
      </c>
      <c r="E143" s="1453">
        <v>8000</v>
      </c>
      <c r="F143" s="1093">
        <v>42947</v>
      </c>
      <c r="G143" s="1095">
        <v>43462</v>
      </c>
      <c r="H143" s="1097">
        <v>1.4</v>
      </c>
      <c r="I143" s="1099" t="s">
        <v>9</v>
      </c>
      <c r="J143" s="1101">
        <v>2.0544999999999999E-3</v>
      </c>
      <c r="K143" s="1442">
        <v>0.8</v>
      </c>
    </row>
    <row r="144" spans="2:11" x14ac:dyDescent="0.45">
      <c r="B144" s="1179"/>
      <c r="C144" s="134" t="s">
        <v>10</v>
      </c>
      <c r="D144" s="135">
        <v>2136</v>
      </c>
      <c r="E144" s="1455"/>
      <c r="F144" s="1094"/>
      <c r="G144" s="1096"/>
      <c r="H144" s="1098"/>
      <c r="I144" s="1100"/>
      <c r="J144" s="1102"/>
      <c r="K144" s="1452"/>
    </row>
    <row r="145" spans="2:11" x14ac:dyDescent="0.45">
      <c r="B145" s="1179"/>
      <c r="C145" s="183" t="s">
        <v>56</v>
      </c>
      <c r="D145" s="39">
        <v>1466</v>
      </c>
      <c r="E145" s="1537">
        <v>2000</v>
      </c>
      <c r="F145" s="1386">
        <v>42947</v>
      </c>
      <c r="G145" s="1388">
        <v>43553</v>
      </c>
      <c r="H145" s="1390">
        <v>1.7</v>
      </c>
      <c r="I145" s="1538" t="s">
        <v>9</v>
      </c>
      <c r="J145" s="1539">
        <v>2.0544999999999999E-3</v>
      </c>
      <c r="K145" s="1431">
        <v>1.1000000000000001</v>
      </c>
    </row>
    <row r="146" spans="2:11" x14ac:dyDescent="0.45">
      <c r="B146" s="1179"/>
      <c r="C146" s="184" t="s">
        <v>10</v>
      </c>
      <c r="D146" s="185">
        <v>534</v>
      </c>
      <c r="E146" s="1444">
        <v>0</v>
      </c>
      <c r="F146" s="1387"/>
      <c r="G146" s="1389"/>
      <c r="H146" s="1391"/>
      <c r="I146" s="1403"/>
      <c r="J146" s="1406"/>
      <c r="K146" s="1432"/>
    </row>
    <row r="147" spans="2:11" x14ac:dyDescent="0.45">
      <c r="B147" s="1179"/>
      <c r="C147" s="132" t="s">
        <v>27</v>
      </c>
      <c r="D147" s="48">
        <v>3000</v>
      </c>
      <c r="E147" s="62">
        <v>3000</v>
      </c>
      <c r="F147" s="81">
        <v>42992</v>
      </c>
      <c r="G147" s="111">
        <v>46112</v>
      </c>
      <c r="H147" s="94">
        <v>8.6</v>
      </c>
      <c r="I147" s="155" t="s">
        <v>14</v>
      </c>
      <c r="J147" s="175">
        <v>4.4099999999999999E-3</v>
      </c>
      <c r="K147" s="14">
        <v>8.1</v>
      </c>
    </row>
    <row r="148" spans="2:11" x14ac:dyDescent="0.45">
      <c r="B148" s="1179"/>
      <c r="C148" s="133" t="s">
        <v>20</v>
      </c>
      <c r="D148" s="49">
        <v>2000</v>
      </c>
      <c r="E148" s="63">
        <v>2000</v>
      </c>
      <c r="F148" s="82">
        <v>43007</v>
      </c>
      <c r="G148" s="112">
        <v>46660</v>
      </c>
      <c r="H148" s="95">
        <v>10</v>
      </c>
      <c r="I148" s="153" t="s">
        <v>14</v>
      </c>
      <c r="J148" s="176">
        <v>5.1000000000000004E-3</v>
      </c>
      <c r="K148" s="15">
        <v>9.6</v>
      </c>
    </row>
    <row r="149" spans="2:11" x14ac:dyDescent="0.45">
      <c r="B149" s="1179"/>
      <c r="C149" s="132" t="s">
        <v>27</v>
      </c>
      <c r="D149" s="48">
        <v>1000</v>
      </c>
      <c r="E149" s="62">
        <v>1000</v>
      </c>
      <c r="F149" s="81">
        <v>43010</v>
      </c>
      <c r="G149" s="111">
        <v>46660</v>
      </c>
      <c r="H149" s="94">
        <v>10</v>
      </c>
      <c r="I149" s="155" t="s">
        <v>14</v>
      </c>
      <c r="J149" s="175">
        <v>6.1799999999999997E-3</v>
      </c>
      <c r="K149" s="14">
        <v>9.6</v>
      </c>
    </row>
    <row r="150" spans="2:11" x14ac:dyDescent="0.45">
      <c r="B150" s="1179"/>
      <c r="C150" s="116" t="s">
        <v>57</v>
      </c>
      <c r="D150" s="43">
        <v>1500</v>
      </c>
      <c r="E150" s="1305">
        <v>3000</v>
      </c>
      <c r="F150" s="1393">
        <v>43010</v>
      </c>
      <c r="G150" s="1396">
        <v>45565</v>
      </c>
      <c r="H150" s="1399">
        <v>7</v>
      </c>
      <c r="I150" s="1401" t="s">
        <v>14</v>
      </c>
      <c r="J150" s="1404">
        <v>3.163E-3</v>
      </c>
      <c r="K150" s="1363">
        <v>6.6</v>
      </c>
    </row>
    <row r="151" spans="2:11" x14ac:dyDescent="0.45">
      <c r="B151" s="1179"/>
      <c r="C151" s="186" t="s">
        <v>58</v>
      </c>
      <c r="D151" s="187">
        <v>1000</v>
      </c>
      <c r="E151" s="1392">
        <v>0</v>
      </c>
      <c r="F151" s="1394"/>
      <c r="G151" s="1397"/>
      <c r="H151" s="1400"/>
      <c r="I151" s="1402"/>
      <c r="J151" s="1405"/>
      <c r="K151" s="1385"/>
    </row>
    <row r="152" spans="2:11" x14ac:dyDescent="0.45">
      <c r="B152" s="1179"/>
      <c r="C152" s="117" t="s">
        <v>59</v>
      </c>
      <c r="D152" s="65">
        <v>500</v>
      </c>
      <c r="E152" s="1306">
        <v>0</v>
      </c>
      <c r="F152" s="1395"/>
      <c r="G152" s="1398"/>
      <c r="H152" s="1391"/>
      <c r="I152" s="1403"/>
      <c r="J152" s="1406"/>
      <c r="K152" s="1368"/>
    </row>
    <row r="153" spans="2:11" x14ac:dyDescent="0.45">
      <c r="B153" s="1179"/>
      <c r="C153" s="118" t="s">
        <v>56</v>
      </c>
      <c r="D153" s="44">
        <v>4764</v>
      </c>
      <c r="E153" s="1476">
        <v>6500</v>
      </c>
      <c r="F153" s="1044">
        <v>43014</v>
      </c>
      <c r="G153" s="1046">
        <v>45504</v>
      </c>
      <c r="H153" s="1048">
        <v>6.8</v>
      </c>
      <c r="I153" s="1541" t="s">
        <v>14</v>
      </c>
      <c r="J153" s="1543">
        <v>4.6958E-3</v>
      </c>
      <c r="K153" s="1442">
        <v>6.4</v>
      </c>
    </row>
    <row r="154" spans="2:11" x14ac:dyDescent="0.45">
      <c r="B154" s="1179"/>
      <c r="C154" s="134" t="s">
        <v>10</v>
      </c>
      <c r="D154" s="135">
        <v>1735</v>
      </c>
      <c r="E154" s="1477">
        <v>0</v>
      </c>
      <c r="F154" s="1045"/>
      <c r="G154" s="1047"/>
      <c r="H154" s="1049"/>
      <c r="I154" s="1542"/>
      <c r="J154" s="1544"/>
      <c r="K154" s="1452"/>
    </row>
    <row r="155" spans="2:11" x14ac:dyDescent="0.45">
      <c r="B155" s="1179"/>
      <c r="C155" s="116" t="s">
        <v>8</v>
      </c>
      <c r="D155" s="43">
        <v>3300</v>
      </c>
      <c r="E155" s="1421">
        <v>4500</v>
      </c>
      <c r="F155" s="1386">
        <v>43061</v>
      </c>
      <c r="G155" s="1388">
        <v>45982</v>
      </c>
      <c r="H155" s="1390">
        <v>8</v>
      </c>
      <c r="I155" s="1428" t="s">
        <v>14</v>
      </c>
      <c r="J155" s="1429">
        <v>4.6464999999999996E-3</v>
      </c>
      <c r="K155" s="1431">
        <v>7.7</v>
      </c>
    </row>
    <row r="156" spans="2:11" x14ac:dyDescent="0.45">
      <c r="B156" s="1179"/>
      <c r="C156" s="117" t="s">
        <v>10</v>
      </c>
      <c r="D156" s="65">
        <v>1200</v>
      </c>
      <c r="E156" s="1422">
        <v>0</v>
      </c>
      <c r="F156" s="1387"/>
      <c r="G156" s="1389"/>
      <c r="H156" s="1391"/>
      <c r="I156" s="1428"/>
      <c r="J156" s="1430"/>
      <c r="K156" s="1322"/>
    </row>
    <row r="157" spans="2:11" x14ac:dyDescent="0.45">
      <c r="B157" s="1179"/>
      <c r="C157" s="118" t="s">
        <v>8</v>
      </c>
      <c r="D157" s="44">
        <v>3300</v>
      </c>
      <c r="E157" s="1433">
        <v>4500</v>
      </c>
      <c r="F157" s="1560">
        <v>43061</v>
      </c>
      <c r="G157" s="1531">
        <v>46164</v>
      </c>
      <c r="H157" s="1563">
        <v>8.5</v>
      </c>
      <c r="I157" s="1439" t="s">
        <v>14</v>
      </c>
      <c r="J157" s="1440">
        <v>5.0781999999999997E-3</v>
      </c>
      <c r="K157" s="1307">
        <v>8.1999999999999993</v>
      </c>
    </row>
    <row r="158" spans="2:11" x14ac:dyDescent="0.45">
      <c r="B158" s="1179"/>
      <c r="C158" s="134" t="s">
        <v>10</v>
      </c>
      <c r="D158" s="135">
        <v>1200</v>
      </c>
      <c r="E158" s="1434">
        <v>0</v>
      </c>
      <c r="F158" s="1561"/>
      <c r="G158" s="1562"/>
      <c r="H158" s="1564"/>
      <c r="I158" s="1439"/>
      <c r="J158" s="1441"/>
      <c r="K158" s="1308"/>
    </row>
    <row r="159" spans="2:11" x14ac:dyDescent="0.45">
      <c r="B159" s="1179"/>
      <c r="C159" s="123" t="s">
        <v>26</v>
      </c>
      <c r="D159" s="38">
        <v>1000</v>
      </c>
      <c r="E159" s="54">
        <v>1000</v>
      </c>
      <c r="F159" s="74">
        <v>43061</v>
      </c>
      <c r="G159" s="104">
        <v>46713</v>
      </c>
      <c r="H159" s="7">
        <v>10</v>
      </c>
      <c r="I159" s="148" t="s">
        <v>14</v>
      </c>
      <c r="J159" s="162">
        <v>5.9300000000000004E-3</v>
      </c>
      <c r="K159" s="7">
        <v>9.6999999999999993</v>
      </c>
    </row>
    <row r="160" spans="2:11" x14ac:dyDescent="0.45">
      <c r="B160" s="1179"/>
      <c r="C160" s="115" t="s">
        <v>60</v>
      </c>
      <c r="D160" s="37">
        <v>2000</v>
      </c>
      <c r="E160" s="53">
        <v>2000</v>
      </c>
      <c r="F160" s="83">
        <v>43061</v>
      </c>
      <c r="G160" s="113">
        <v>46713</v>
      </c>
      <c r="H160" s="6">
        <v>10</v>
      </c>
      <c r="I160" s="145" t="s">
        <v>14</v>
      </c>
      <c r="J160" s="161">
        <v>5.9300000000000004E-3</v>
      </c>
      <c r="K160" s="6">
        <v>9.6999999999999993</v>
      </c>
    </row>
    <row r="161" spans="2:11" x14ac:dyDescent="0.45">
      <c r="B161" s="1179"/>
      <c r="C161" s="123" t="s">
        <v>24</v>
      </c>
      <c r="D161" s="38">
        <v>2500</v>
      </c>
      <c r="E161" s="54">
        <v>2500</v>
      </c>
      <c r="F161" s="72">
        <v>43098</v>
      </c>
      <c r="G161" s="102">
        <v>46749</v>
      </c>
      <c r="H161" s="89">
        <v>10</v>
      </c>
      <c r="I161" s="148" t="s">
        <v>14</v>
      </c>
      <c r="J161" s="162">
        <v>6.1500000000000001E-3</v>
      </c>
      <c r="K161" s="7">
        <v>9.8000000000000007</v>
      </c>
    </row>
    <row r="162" spans="2:11" x14ac:dyDescent="0.45">
      <c r="B162" s="1179"/>
      <c r="C162" s="130" t="s">
        <v>61</v>
      </c>
      <c r="D162" s="41">
        <v>2000</v>
      </c>
      <c r="E162" s="57">
        <v>2000</v>
      </c>
      <c r="F162" s="79">
        <v>43112</v>
      </c>
      <c r="G162" s="109">
        <v>46764</v>
      </c>
      <c r="H162" s="92">
        <v>10</v>
      </c>
      <c r="I162" s="155" t="s">
        <v>14</v>
      </c>
      <c r="J162" s="173">
        <v>6.43E-3</v>
      </c>
      <c r="K162" s="13">
        <v>9.9</v>
      </c>
    </row>
    <row r="163" spans="2:11" x14ac:dyDescent="0.45">
      <c r="B163" s="1179"/>
      <c r="C163" s="119" t="s">
        <v>34</v>
      </c>
      <c r="D163" s="45">
        <v>2500</v>
      </c>
      <c r="E163" s="64">
        <v>2500</v>
      </c>
      <c r="F163" s="84">
        <v>43131</v>
      </c>
      <c r="G163" s="104">
        <v>43496</v>
      </c>
      <c r="H163" s="96">
        <v>1</v>
      </c>
      <c r="I163" s="148" t="s">
        <v>62</v>
      </c>
      <c r="J163" s="167">
        <v>1.7545E-3</v>
      </c>
      <c r="K163" s="16">
        <v>0.9</v>
      </c>
    </row>
    <row r="164" spans="2:11" ht="18.600000000000001" thickBot="1" x14ac:dyDescent="0.5">
      <c r="B164" s="1179"/>
      <c r="C164" s="118" t="s">
        <v>32</v>
      </c>
      <c r="D164" s="44">
        <v>1000</v>
      </c>
      <c r="E164" s="203">
        <v>1000</v>
      </c>
      <c r="F164" s="67">
        <v>43131</v>
      </c>
      <c r="G164" s="98">
        <v>43496</v>
      </c>
      <c r="H164" s="86">
        <v>1</v>
      </c>
      <c r="I164" s="145" t="s">
        <v>62</v>
      </c>
      <c r="J164" s="157">
        <v>1.4545000000000001E-3</v>
      </c>
      <c r="K164" s="3">
        <v>0.9</v>
      </c>
    </row>
    <row r="165" spans="2:11" ht="19.2" thickTop="1" thickBot="1" x14ac:dyDescent="0.5">
      <c r="B165" s="1222"/>
      <c r="C165" s="204" t="s">
        <v>11</v>
      </c>
      <c r="D165" s="205"/>
      <c r="E165" s="206">
        <v>371691</v>
      </c>
      <c r="F165" s="198"/>
      <c r="G165" s="198"/>
      <c r="H165" s="199"/>
      <c r="I165" s="200"/>
      <c r="J165" s="201"/>
      <c r="K165" s="202"/>
    </row>
    <row r="166" spans="2:11" ht="19.2" thickTop="1" thickBot="1" x14ac:dyDescent="0.5">
      <c r="B166" s="25"/>
      <c r="D166" s="17"/>
      <c r="E166" s="18"/>
      <c r="F166" s="19"/>
      <c r="G166" s="19"/>
      <c r="H166" s="20"/>
      <c r="I166" s="21"/>
      <c r="J166" s="22"/>
      <c r="K166" s="23"/>
    </row>
    <row r="167" spans="2:11" ht="19.2" thickTop="1" thickBot="1" x14ac:dyDescent="0.5">
      <c r="B167" s="1557" t="s">
        <v>65</v>
      </c>
      <c r="C167" s="1558"/>
      <c r="D167" s="1559"/>
      <c r="E167" s="208">
        <v>376691</v>
      </c>
      <c r="F167" s="209"/>
      <c r="G167" s="209"/>
      <c r="H167" s="210"/>
      <c r="I167" s="209"/>
      <c r="J167" s="211"/>
      <c r="K167" s="207">
        <v>4.2</v>
      </c>
    </row>
    <row r="168" spans="2:11" ht="18.600000000000001" thickTop="1" x14ac:dyDescent="0.45"/>
    <row r="169" spans="2:11" x14ac:dyDescent="0.45">
      <c r="B169" s="215" t="s">
        <v>69</v>
      </c>
      <c r="C169" s="215"/>
      <c r="D169" s="215"/>
      <c r="E169" s="215"/>
      <c r="F169" s="215"/>
      <c r="G169" s="215"/>
      <c r="H169" s="215"/>
      <c r="I169" s="215"/>
      <c r="J169" s="215"/>
      <c r="K169" s="215"/>
    </row>
    <row r="170" spans="2:11" x14ac:dyDescent="0.45">
      <c r="B170" s="215" t="s">
        <v>71</v>
      </c>
      <c r="C170" s="215"/>
      <c r="D170" s="215"/>
      <c r="E170" s="215"/>
      <c r="F170" s="215"/>
      <c r="G170" s="215"/>
      <c r="H170" s="215"/>
      <c r="I170" s="215"/>
      <c r="J170" s="215"/>
      <c r="K170" s="215"/>
    </row>
    <row r="171" spans="2:11" x14ac:dyDescent="0.45">
      <c r="B171" s="215" t="s">
        <v>70</v>
      </c>
      <c r="C171" s="215"/>
      <c r="D171" s="215"/>
      <c r="E171" s="215"/>
      <c r="F171" s="215"/>
      <c r="G171" s="215"/>
      <c r="H171" s="215"/>
      <c r="I171" s="215"/>
      <c r="J171" s="215"/>
      <c r="K171" s="215"/>
    </row>
    <row r="172" spans="2:11" x14ac:dyDescent="0.45">
      <c r="B172" s="215" t="s">
        <v>82</v>
      </c>
      <c r="C172" s="215"/>
      <c r="D172" s="215"/>
      <c r="E172" s="215"/>
      <c r="F172" s="215"/>
      <c r="G172" s="215"/>
      <c r="H172" s="215"/>
      <c r="I172" s="215"/>
      <c r="J172" s="215"/>
      <c r="K172" s="215"/>
    </row>
    <row r="173" spans="2:11" x14ac:dyDescent="0.45">
      <c r="B173" s="1" t="s">
        <v>72</v>
      </c>
    </row>
    <row r="174" spans="2:11" x14ac:dyDescent="0.45">
      <c r="B174" s="1" t="s">
        <v>73</v>
      </c>
      <c r="E174" s="24"/>
    </row>
    <row r="175" spans="2:11" x14ac:dyDescent="0.45">
      <c r="B175" s="1" t="s">
        <v>74</v>
      </c>
    </row>
  </sheetData>
  <mergeCells count="257">
    <mergeCell ref="B3:C3"/>
    <mergeCell ref="D3:E3"/>
    <mergeCell ref="F3:F4"/>
    <mergeCell ref="G3:G4"/>
    <mergeCell ref="H3:H4"/>
    <mergeCell ref="I3:I4"/>
    <mergeCell ref="J3:J4"/>
    <mergeCell ref="K3:K4"/>
    <mergeCell ref="J5:J6"/>
    <mergeCell ref="K5:K6"/>
    <mergeCell ref="B5:B7"/>
    <mergeCell ref="E5:E6"/>
    <mergeCell ref="F5:F6"/>
    <mergeCell ref="G5:G6"/>
    <mergeCell ref="H5:H6"/>
    <mergeCell ref="I5:I6"/>
    <mergeCell ref="K13:K14"/>
    <mergeCell ref="E15:E16"/>
    <mergeCell ref="F15:F16"/>
    <mergeCell ref="G15:G16"/>
    <mergeCell ref="H15:H16"/>
    <mergeCell ref="I15:I16"/>
    <mergeCell ref="J15:J16"/>
    <mergeCell ref="K15:K16"/>
    <mergeCell ref="K18:K19"/>
    <mergeCell ref="E13:E14"/>
    <mergeCell ref="F13:F14"/>
    <mergeCell ref="G13:G14"/>
    <mergeCell ref="H13:H14"/>
    <mergeCell ref="I13:I14"/>
    <mergeCell ref="J13:J14"/>
    <mergeCell ref="E18:E19"/>
    <mergeCell ref="F18:F19"/>
    <mergeCell ref="G18:G19"/>
    <mergeCell ref="H18:H19"/>
    <mergeCell ref="I18:I19"/>
    <mergeCell ref="J18:J19"/>
    <mergeCell ref="G24:G25"/>
    <mergeCell ref="H24:H25"/>
    <mergeCell ref="I24:I25"/>
    <mergeCell ref="J24:J25"/>
    <mergeCell ref="K24:K25"/>
    <mergeCell ref="E22:E23"/>
    <mergeCell ref="F22:F23"/>
    <mergeCell ref="G22:G23"/>
    <mergeCell ref="H22:H23"/>
    <mergeCell ref="I22:I23"/>
    <mergeCell ref="J22:J23"/>
    <mergeCell ref="J20:J21"/>
    <mergeCell ref="E20:E21"/>
    <mergeCell ref="F20:F21"/>
    <mergeCell ref="G20:G21"/>
    <mergeCell ref="H20:H21"/>
    <mergeCell ref="I20:I21"/>
    <mergeCell ref="K20:K21"/>
    <mergeCell ref="K30:K31"/>
    <mergeCell ref="E32:E33"/>
    <mergeCell ref="F32:F33"/>
    <mergeCell ref="G32:G33"/>
    <mergeCell ref="H32:H33"/>
    <mergeCell ref="I32:I33"/>
    <mergeCell ref="J32:J33"/>
    <mergeCell ref="K32:K33"/>
    <mergeCell ref="E30:E31"/>
    <mergeCell ref="F30:F31"/>
    <mergeCell ref="G30:G31"/>
    <mergeCell ref="H30:H31"/>
    <mergeCell ref="I30:I31"/>
    <mergeCell ref="J30:J31"/>
    <mergeCell ref="K22:K23"/>
    <mergeCell ref="E24:E25"/>
    <mergeCell ref="F24:F25"/>
    <mergeCell ref="K34:K35"/>
    <mergeCell ref="E41:E42"/>
    <mergeCell ref="F41:F42"/>
    <mergeCell ref="G41:G42"/>
    <mergeCell ref="H41:H42"/>
    <mergeCell ref="I41:I42"/>
    <mergeCell ref="J41:J42"/>
    <mergeCell ref="K41:K42"/>
    <mergeCell ref="E34:E35"/>
    <mergeCell ref="F34:F35"/>
    <mergeCell ref="G34:G35"/>
    <mergeCell ref="H34:H35"/>
    <mergeCell ref="I34:I35"/>
    <mergeCell ref="J34:J35"/>
    <mergeCell ref="K43:K44"/>
    <mergeCell ref="E46:E47"/>
    <mergeCell ref="F46:F47"/>
    <mergeCell ref="G46:G47"/>
    <mergeCell ref="H46:H47"/>
    <mergeCell ref="I46:I47"/>
    <mergeCell ref="J46:J47"/>
    <mergeCell ref="K46:K47"/>
    <mergeCell ref="E43:E44"/>
    <mergeCell ref="F43:F44"/>
    <mergeCell ref="G43:G44"/>
    <mergeCell ref="H43:H44"/>
    <mergeCell ref="I43:I44"/>
    <mergeCell ref="J43:J44"/>
    <mergeCell ref="K48:K50"/>
    <mergeCell ref="E57:E58"/>
    <mergeCell ref="F57:F58"/>
    <mergeCell ref="G57:G58"/>
    <mergeCell ref="H57:H58"/>
    <mergeCell ref="I57:I58"/>
    <mergeCell ref="J57:J58"/>
    <mergeCell ref="K57:K58"/>
    <mergeCell ref="E48:E50"/>
    <mergeCell ref="F48:F50"/>
    <mergeCell ref="G48:G50"/>
    <mergeCell ref="H48:H50"/>
    <mergeCell ref="I48:I50"/>
    <mergeCell ref="J48:J50"/>
    <mergeCell ref="K59:K60"/>
    <mergeCell ref="E67:E68"/>
    <mergeCell ref="F67:F68"/>
    <mergeCell ref="G67:G68"/>
    <mergeCell ref="H67:H68"/>
    <mergeCell ref="I67:I68"/>
    <mergeCell ref="J67:J68"/>
    <mergeCell ref="K67:K68"/>
    <mergeCell ref="E59:E60"/>
    <mergeCell ref="F59:F60"/>
    <mergeCell ref="G59:G60"/>
    <mergeCell ref="H59:H60"/>
    <mergeCell ref="I59:I60"/>
    <mergeCell ref="J59:J60"/>
    <mergeCell ref="K75:K76"/>
    <mergeCell ref="E78:E79"/>
    <mergeCell ref="F78:F79"/>
    <mergeCell ref="G78:G79"/>
    <mergeCell ref="H78:H79"/>
    <mergeCell ref="I78:I79"/>
    <mergeCell ref="J78:J79"/>
    <mergeCell ref="K78:K79"/>
    <mergeCell ref="E75:E76"/>
    <mergeCell ref="F75:F76"/>
    <mergeCell ref="G75:G76"/>
    <mergeCell ref="H75:H76"/>
    <mergeCell ref="I75:I76"/>
    <mergeCell ref="J75:J76"/>
    <mergeCell ref="K81:K82"/>
    <mergeCell ref="E86:E87"/>
    <mergeCell ref="F86:F87"/>
    <mergeCell ref="G86:G87"/>
    <mergeCell ref="H86:H87"/>
    <mergeCell ref="I86:I87"/>
    <mergeCell ref="J86:J87"/>
    <mergeCell ref="K86:K87"/>
    <mergeCell ref="E81:E82"/>
    <mergeCell ref="F81:F82"/>
    <mergeCell ref="G81:G82"/>
    <mergeCell ref="H81:H82"/>
    <mergeCell ref="I81:I82"/>
    <mergeCell ref="J81:J82"/>
    <mergeCell ref="K91:K92"/>
    <mergeCell ref="E93:E94"/>
    <mergeCell ref="F93:F94"/>
    <mergeCell ref="G93:G94"/>
    <mergeCell ref="H93:H94"/>
    <mergeCell ref="I93:I94"/>
    <mergeCell ref="J93:J94"/>
    <mergeCell ref="K93:K94"/>
    <mergeCell ref="E91:E92"/>
    <mergeCell ref="F91:F92"/>
    <mergeCell ref="G91:G92"/>
    <mergeCell ref="H91:H92"/>
    <mergeCell ref="I91:I92"/>
    <mergeCell ref="J91:J92"/>
    <mergeCell ref="J117:J118"/>
    <mergeCell ref="K95:K96"/>
    <mergeCell ref="E106:E107"/>
    <mergeCell ref="F106:F107"/>
    <mergeCell ref="G106:G107"/>
    <mergeCell ref="H106:H107"/>
    <mergeCell ref="I106:I107"/>
    <mergeCell ref="J106:J107"/>
    <mergeCell ref="K106:K107"/>
    <mergeCell ref="E95:E96"/>
    <mergeCell ref="F95:F96"/>
    <mergeCell ref="G95:G96"/>
    <mergeCell ref="H95:H96"/>
    <mergeCell ref="I95:I96"/>
    <mergeCell ref="J95:J96"/>
    <mergeCell ref="B167:D167"/>
    <mergeCell ref="E157:E158"/>
    <mergeCell ref="F157:F158"/>
    <mergeCell ref="G157:G158"/>
    <mergeCell ref="H157:H158"/>
    <mergeCell ref="I157:I158"/>
    <mergeCell ref="J157:J158"/>
    <mergeCell ref="K153:K154"/>
    <mergeCell ref="E155:E156"/>
    <mergeCell ref="F155:F156"/>
    <mergeCell ref="G155:G156"/>
    <mergeCell ref="H155:H156"/>
    <mergeCell ref="I155:I156"/>
    <mergeCell ref="J155:J156"/>
    <mergeCell ref="K155:K156"/>
    <mergeCell ref="E153:E154"/>
    <mergeCell ref="B11:B165"/>
    <mergeCell ref="E143:E144"/>
    <mergeCell ref="F143:F144"/>
    <mergeCell ref="G143:G144"/>
    <mergeCell ref="H143:H144"/>
    <mergeCell ref="I143:I144"/>
    <mergeCell ref="H117:H118"/>
    <mergeCell ref="I117:I118"/>
    <mergeCell ref="B9:C9"/>
    <mergeCell ref="D9:E9"/>
    <mergeCell ref="F9:F10"/>
    <mergeCell ref="G9:G10"/>
    <mergeCell ref="H9:H10"/>
    <mergeCell ref="I9:I10"/>
    <mergeCell ref="J9:J10"/>
    <mergeCell ref="J143:J144"/>
    <mergeCell ref="K143:K144"/>
    <mergeCell ref="E136:E142"/>
    <mergeCell ref="F136:F142"/>
    <mergeCell ref="G136:G142"/>
    <mergeCell ref="H136:H142"/>
    <mergeCell ref="I136:I142"/>
    <mergeCell ref="J136:J142"/>
    <mergeCell ref="K117:K118"/>
    <mergeCell ref="E129:E130"/>
    <mergeCell ref="F129:F130"/>
    <mergeCell ref="G129:G130"/>
    <mergeCell ref="H129:H130"/>
    <mergeCell ref="I129:I130"/>
    <mergeCell ref="J129:J130"/>
    <mergeCell ref="K129:K130"/>
    <mergeCell ref="E117:E118"/>
    <mergeCell ref="K9:K10"/>
    <mergeCell ref="K157:K158"/>
    <mergeCell ref="K145:K146"/>
    <mergeCell ref="E150:E152"/>
    <mergeCell ref="F150:F152"/>
    <mergeCell ref="G150:G152"/>
    <mergeCell ref="H150:H152"/>
    <mergeCell ref="I150:I152"/>
    <mergeCell ref="J150:J152"/>
    <mergeCell ref="K150:K152"/>
    <mergeCell ref="E145:E146"/>
    <mergeCell ref="F145:F146"/>
    <mergeCell ref="G145:G146"/>
    <mergeCell ref="H145:H146"/>
    <mergeCell ref="I145:I146"/>
    <mergeCell ref="J145:J146"/>
    <mergeCell ref="K136:K142"/>
    <mergeCell ref="F153:F154"/>
    <mergeCell ref="G153:G154"/>
    <mergeCell ref="H153:H154"/>
    <mergeCell ref="I153:I154"/>
    <mergeCell ref="J153:J154"/>
    <mergeCell ref="F117:F118"/>
    <mergeCell ref="G117:G118"/>
  </mergeCells>
  <phoneticPr fontId="2"/>
  <conditionalFormatting sqref="G1:G41">
    <cfRule type="cellIs" dxfId="5" priority="1" operator="between">
      <formula>42825</formula>
      <formula>43023</formula>
    </cfRule>
  </conditionalFormatting>
  <conditionalFormatting sqref="G43 G119:G129 G143">
    <cfRule type="cellIs" dxfId="4" priority="33" operator="between">
      <formula>42825</formula>
      <formula>43023</formula>
    </cfRule>
  </conditionalFormatting>
  <conditionalFormatting sqref="G45:G59 G61:G93">
    <cfRule type="cellIs" dxfId="3" priority="11" operator="between">
      <formula>42825</formula>
      <formula>43023</formula>
    </cfRule>
  </conditionalFormatting>
  <conditionalFormatting sqref="G95:G117">
    <cfRule type="cellIs" dxfId="2" priority="6" operator="between">
      <formula>42825</formula>
      <formula>43023</formula>
    </cfRule>
  </conditionalFormatting>
  <conditionalFormatting sqref="G131:G135">
    <cfRule type="cellIs" dxfId="1" priority="10" operator="between">
      <formula>42825</formula>
      <formula>43023</formula>
    </cfRule>
  </conditionalFormatting>
  <conditionalFormatting sqref="G145:G1048576">
    <cfRule type="cellIs" dxfId="0" priority="3" operator="between">
      <formula>42825</formula>
      <formula>43023</formula>
    </cfRule>
  </conditionalFormatting>
  <pageMargins left="0.7" right="0.7" top="0.75" bottom="0.75" header="0.3" footer="0.3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00"/>
  <sheetViews>
    <sheetView showGridLines="0" zoomScaleNormal="100" workbookViewId="0"/>
  </sheetViews>
  <sheetFormatPr defaultRowHeight="18" x14ac:dyDescent="0.45"/>
  <cols>
    <col min="1" max="1" width="5" customWidth="1"/>
    <col min="2" max="2" width="12.59765625" style="1" customWidth="1"/>
    <col min="3" max="3" width="21.69921875" style="1" customWidth="1"/>
    <col min="4" max="5" width="8.59765625" style="1" customWidth="1"/>
    <col min="6" max="9" width="10.3984375" style="1" customWidth="1"/>
    <col min="10" max="10" width="10.3984375" style="215" customWidth="1"/>
    <col min="11" max="11" width="10.3984375" style="1" customWidth="1"/>
    <col min="14" max="14" width="9.8984375" bestFit="1" customWidth="1"/>
  </cols>
  <sheetData>
    <row r="1" spans="1:11" ht="18.600000000000001" x14ac:dyDescent="0.45">
      <c r="A1" s="196" t="s">
        <v>242</v>
      </c>
      <c r="K1" s="212"/>
    </row>
    <row r="2" spans="1:11" x14ac:dyDescent="0.45">
      <c r="K2" s="212"/>
    </row>
    <row r="3" spans="1:11" ht="18.75" customHeight="1" x14ac:dyDescent="0.45">
      <c r="B3" s="898" t="s">
        <v>0</v>
      </c>
      <c r="C3" s="899"/>
      <c r="D3" s="900" t="s">
        <v>1</v>
      </c>
      <c r="E3" s="901"/>
      <c r="F3" s="902" t="s">
        <v>2</v>
      </c>
      <c r="G3" s="904" t="s">
        <v>3</v>
      </c>
      <c r="H3" s="906" t="s">
        <v>63</v>
      </c>
      <c r="I3" s="908" t="s">
        <v>4</v>
      </c>
      <c r="J3" s="894" t="s">
        <v>119</v>
      </c>
      <c r="K3" s="896" t="s">
        <v>118</v>
      </c>
    </row>
    <row r="4" spans="1:11" ht="18.600000000000001" thickBot="1" x14ac:dyDescent="0.5">
      <c r="B4" s="29"/>
      <c r="C4" s="30" t="s">
        <v>106</v>
      </c>
      <c r="D4" s="31" t="s">
        <v>5</v>
      </c>
      <c r="E4" s="32" t="s">
        <v>6</v>
      </c>
      <c r="F4" s="911"/>
      <c r="G4" s="912"/>
      <c r="H4" s="913"/>
      <c r="I4" s="914"/>
      <c r="J4" s="895"/>
      <c r="K4" s="897"/>
    </row>
    <row r="5" spans="1:11" ht="18.600000000000001" thickTop="1" x14ac:dyDescent="0.45">
      <c r="B5" s="915" t="s">
        <v>7</v>
      </c>
      <c r="C5" s="115" t="s">
        <v>8</v>
      </c>
      <c r="D5" s="33">
        <v>2000</v>
      </c>
      <c r="E5" s="50">
        <v>2000</v>
      </c>
      <c r="F5" s="67">
        <v>44834</v>
      </c>
      <c r="G5" s="98">
        <v>45023</v>
      </c>
      <c r="H5" s="86">
        <v>0.5</v>
      </c>
      <c r="I5" s="145" t="s">
        <v>9</v>
      </c>
      <c r="J5" s="159">
        <v>1.7681999999999999E-3</v>
      </c>
      <c r="K5" s="404">
        <v>0.1</v>
      </c>
    </row>
    <row r="6" spans="1:11" x14ac:dyDescent="0.45">
      <c r="B6" s="951"/>
      <c r="C6" s="115" t="s">
        <v>257</v>
      </c>
      <c r="D6" s="33">
        <v>1000</v>
      </c>
      <c r="E6" s="50">
        <v>1000</v>
      </c>
      <c r="F6" s="67">
        <v>44841</v>
      </c>
      <c r="G6" s="98">
        <v>45205</v>
      </c>
      <c r="H6" s="314">
        <v>1</v>
      </c>
      <c r="I6" s="803" t="s">
        <v>259</v>
      </c>
      <c r="J6" s="313">
        <v>1.7681999999999999E-3</v>
      </c>
      <c r="K6" s="311">
        <v>0.6</v>
      </c>
    </row>
    <row r="7" spans="1:11" x14ac:dyDescent="0.45">
      <c r="B7" s="951"/>
      <c r="C7" s="115" t="s">
        <v>258</v>
      </c>
      <c r="D7" s="33">
        <v>1000</v>
      </c>
      <c r="E7" s="50">
        <v>1000</v>
      </c>
      <c r="F7" s="98">
        <v>44918</v>
      </c>
      <c r="G7" s="98">
        <v>45282</v>
      </c>
      <c r="H7" s="314">
        <v>1</v>
      </c>
      <c r="I7" s="803" t="s">
        <v>259</v>
      </c>
      <c r="J7" s="313">
        <v>1.7681999999999999E-3</v>
      </c>
      <c r="K7" s="311">
        <v>0.8</v>
      </c>
    </row>
    <row r="8" spans="1:11" x14ac:dyDescent="0.45">
      <c r="B8" s="951"/>
      <c r="C8" s="115" t="s">
        <v>254</v>
      </c>
      <c r="D8" s="33">
        <v>1000</v>
      </c>
      <c r="E8" s="50">
        <v>1000</v>
      </c>
      <c r="F8" s="67">
        <v>44960</v>
      </c>
      <c r="G8" s="98">
        <v>45023</v>
      </c>
      <c r="H8" s="86">
        <v>0.2</v>
      </c>
      <c r="I8" s="145" t="s">
        <v>9</v>
      </c>
      <c r="J8" s="313">
        <v>1.5883E-3</v>
      </c>
      <c r="K8" s="311">
        <v>0.1</v>
      </c>
    </row>
    <row r="9" spans="1:11" x14ac:dyDescent="0.45">
      <c r="B9" s="951"/>
      <c r="C9" s="115" t="s">
        <v>140</v>
      </c>
      <c r="D9" s="50">
        <v>1200</v>
      </c>
      <c r="E9" s="50">
        <v>1200</v>
      </c>
      <c r="F9" s="98">
        <v>44985</v>
      </c>
      <c r="G9" s="98">
        <v>45023</v>
      </c>
      <c r="H9" s="314">
        <v>0.1</v>
      </c>
      <c r="I9" s="803" t="s">
        <v>260</v>
      </c>
      <c r="J9" s="313">
        <v>1.7182E-3</v>
      </c>
      <c r="K9" s="311">
        <v>0.1</v>
      </c>
    </row>
    <row r="10" spans="1:11" ht="18.600000000000001" thickBot="1" x14ac:dyDescent="0.5">
      <c r="B10" s="952"/>
      <c r="C10" s="800" t="s">
        <v>11</v>
      </c>
      <c r="D10" s="801">
        <v>6200</v>
      </c>
      <c r="E10" s="802">
        <v>6200</v>
      </c>
      <c r="F10" s="272"/>
      <c r="G10" s="272"/>
      <c r="H10" s="273"/>
      <c r="I10" s="21"/>
      <c r="J10" s="570"/>
      <c r="K10" s="273"/>
    </row>
    <row r="11" spans="1:11" ht="18.600000000000001" thickTop="1" x14ac:dyDescent="0.45">
      <c r="K11" s="212"/>
    </row>
    <row r="12" spans="1:11" ht="18.75" customHeight="1" x14ac:dyDescent="0.45">
      <c r="B12" s="898" t="s">
        <v>0</v>
      </c>
      <c r="C12" s="899"/>
      <c r="D12" s="900" t="s">
        <v>1</v>
      </c>
      <c r="E12" s="901"/>
      <c r="F12" s="902" t="s">
        <v>2</v>
      </c>
      <c r="G12" s="904" t="s">
        <v>3</v>
      </c>
      <c r="H12" s="906" t="s">
        <v>63</v>
      </c>
      <c r="I12" s="908" t="s">
        <v>4</v>
      </c>
      <c r="J12" s="894" t="s">
        <v>119</v>
      </c>
      <c r="K12" s="896" t="s">
        <v>118</v>
      </c>
    </row>
    <row r="13" spans="1:11" ht="18.600000000000001" thickBot="1" x14ac:dyDescent="0.5">
      <c r="B13" s="29"/>
      <c r="C13" s="673" t="s">
        <v>106</v>
      </c>
      <c r="D13" s="674" t="s">
        <v>5</v>
      </c>
      <c r="E13" s="675" t="s">
        <v>6</v>
      </c>
      <c r="F13" s="903"/>
      <c r="G13" s="905"/>
      <c r="H13" s="907"/>
      <c r="I13" s="909"/>
      <c r="J13" s="910"/>
      <c r="K13" s="918"/>
    </row>
    <row r="14" spans="1:11" s="716" customFormat="1" ht="18.75" customHeight="1" thickTop="1" x14ac:dyDescent="0.45">
      <c r="B14" s="855" t="s">
        <v>221</v>
      </c>
      <c r="C14" s="728" t="s">
        <v>171</v>
      </c>
      <c r="D14" s="729">
        <v>1000</v>
      </c>
      <c r="E14" s="730">
        <v>1000</v>
      </c>
      <c r="F14" s="731">
        <v>41184</v>
      </c>
      <c r="G14" s="731">
        <v>45566</v>
      </c>
      <c r="H14" s="732">
        <v>12</v>
      </c>
      <c r="I14" s="745" t="s">
        <v>167</v>
      </c>
      <c r="J14" s="734">
        <v>1.6399999999999998E-2</v>
      </c>
      <c r="K14" s="735">
        <v>1.6</v>
      </c>
    </row>
    <row r="15" spans="1:11" s="716" customFormat="1" x14ac:dyDescent="0.45">
      <c r="B15" s="949"/>
      <c r="C15" s="752" t="s">
        <v>173</v>
      </c>
      <c r="D15" s="720">
        <v>3000</v>
      </c>
      <c r="E15" s="721">
        <v>3000</v>
      </c>
      <c r="F15" s="753">
        <v>41547</v>
      </c>
      <c r="G15" s="753">
        <v>45023</v>
      </c>
      <c r="H15" s="723">
        <v>9.5</v>
      </c>
      <c r="I15" s="724" t="s">
        <v>167</v>
      </c>
      <c r="J15" s="755">
        <v>1.2800000000000001E-2</v>
      </c>
      <c r="K15" s="756">
        <v>0.1</v>
      </c>
    </row>
    <row r="16" spans="1:11" s="716" customFormat="1" x14ac:dyDescent="0.45">
      <c r="B16" s="949"/>
      <c r="C16" s="728" t="s">
        <v>169</v>
      </c>
      <c r="D16" s="729">
        <v>1000</v>
      </c>
      <c r="E16" s="730">
        <v>1000</v>
      </c>
      <c r="F16" s="731">
        <v>41554</v>
      </c>
      <c r="G16" s="731">
        <v>47032</v>
      </c>
      <c r="H16" s="732">
        <v>15</v>
      </c>
      <c r="I16" s="733" t="s">
        <v>217</v>
      </c>
      <c r="J16" s="734">
        <v>2.24175E-2</v>
      </c>
      <c r="K16" s="735">
        <v>5.6</v>
      </c>
    </row>
    <row r="17" spans="2:11" s="716" customFormat="1" x14ac:dyDescent="0.45">
      <c r="B17" s="949"/>
      <c r="C17" s="752" t="s">
        <v>173</v>
      </c>
      <c r="D17" s="720">
        <v>1500</v>
      </c>
      <c r="E17" s="721">
        <v>1500</v>
      </c>
      <c r="F17" s="753">
        <v>41554</v>
      </c>
      <c r="G17" s="753">
        <v>45387</v>
      </c>
      <c r="H17" s="723">
        <v>10.5</v>
      </c>
      <c r="I17" s="724" t="s">
        <v>167</v>
      </c>
      <c r="J17" s="755">
        <v>1.4499999999999999E-2</v>
      </c>
      <c r="K17" s="756">
        <v>1.1000000000000001</v>
      </c>
    </row>
    <row r="18" spans="2:11" s="716" customFormat="1" x14ac:dyDescent="0.45">
      <c r="B18" s="949"/>
      <c r="C18" s="728" t="s">
        <v>169</v>
      </c>
      <c r="D18" s="729">
        <v>1000</v>
      </c>
      <c r="E18" s="730">
        <v>1000</v>
      </c>
      <c r="F18" s="731">
        <v>41554</v>
      </c>
      <c r="G18" s="731">
        <v>45205</v>
      </c>
      <c r="H18" s="732">
        <v>10</v>
      </c>
      <c r="I18" s="733" t="s">
        <v>167</v>
      </c>
      <c r="J18" s="734">
        <v>1.3299999999999999E-2</v>
      </c>
      <c r="K18" s="735">
        <v>0.6</v>
      </c>
    </row>
    <row r="19" spans="2:11" s="716" customFormat="1" ht="18.75" customHeight="1" x14ac:dyDescent="0.45">
      <c r="B19" s="949"/>
      <c r="C19" s="757" t="s">
        <v>169</v>
      </c>
      <c r="D19" s="758">
        <v>2199</v>
      </c>
      <c r="E19" s="937">
        <v>3000</v>
      </c>
      <c r="F19" s="862">
        <v>41554</v>
      </c>
      <c r="G19" s="862">
        <v>45205</v>
      </c>
      <c r="H19" s="863">
        <v>10</v>
      </c>
      <c r="I19" s="864" t="s">
        <v>217</v>
      </c>
      <c r="J19" s="865">
        <v>1.35675E-2</v>
      </c>
      <c r="K19" s="947">
        <v>0.6</v>
      </c>
    </row>
    <row r="20" spans="2:11" s="716" customFormat="1" ht="18.75" customHeight="1" x14ac:dyDescent="0.45">
      <c r="B20" s="949"/>
      <c r="C20" s="759" t="s">
        <v>168</v>
      </c>
      <c r="D20" s="760">
        <v>801</v>
      </c>
      <c r="E20" s="937">
        <v>0</v>
      </c>
      <c r="F20" s="862"/>
      <c r="G20" s="862"/>
      <c r="H20" s="863">
        <v>0</v>
      </c>
      <c r="I20" s="875"/>
      <c r="J20" s="865"/>
      <c r="K20" s="948" t="e">
        <v>#NUM!</v>
      </c>
    </row>
    <row r="21" spans="2:11" s="716" customFormat="1" ht="18.75" customHeight="1" x14ac:dyDescent="0.45">
      <c r="B21" s="949"/>
      <c r="C21" s="736" t="s">
        <v>169</v>
      </c>
      <c r="D21" s="737">
        <v>2565.5</v>
      </c>
      <c r="E21" s="946">
        <v>3500</v>
      </c>
      <c r="F21" s="926">
        <v>41554</v>
      </c>
      <c r="G21" s="926">
        <v>45023</v>
      </c>
      <c r="H21" s="927">
        <v>9.5</v>
      </c>
      <c r="I21" s="928" t="s">
        <v>217</v>
      </c>
      <c r="J21" s="929">
        <v>1.2605E-2</v>
      </c>
      <c r="K21" s="942">
        <v>0.1</v>
      </c>
    </row>
    <row r="22" spans="2:11" s="716" customFormat="1" ht="18.75" customHeight="1" x14ac:dyDescent="0.45">
      <c r="B22" s="949"/>
      <c r="C22" s="738" t="s">
        <v>168</v>
      </c>
      <c r="D22" s="739">
        <v>934.5</v>
      </c>
      <c r="E22" s="946">
        <v>0</v>
      </c>
      <c r="F22" s="926"/>
      <c r="G22" s="926"/>
      <c r="H22" s="927">
        <v>0</v>
      </c>
      <c r="I22" s="931"/>
      <c r="J22" s="929"/>
      <c r="K22" s="943" t="e">
        <v>#NUM!</v>
      </c>
    </row>
    <row r="23" spans="2:11" s="716" customFormat="1" ht="18.75" customHeight="1" x14ac:dyDescent="0.45">
      <c r="B23" s="949"/>
      <c r="C23" s="752" t="s">
        <v>173</v>
      </c>
      <c r="D23" s="720">
        <v>1500</v>
      </c>
      <c r="E23" s="721">
        <v>1500</v>
      </c>
      <c r="F23" s="753">
        <v>41554</v>
      </c>
      <c r="G23" s="753">
        <v>45023</v>
      </c>
      <c r="H23" s="723">
        <v>9.5</v>
      </c>
      <c r="I23" s="724" t="s">
        <v>167</v>
      </c>
      <c r="J23" s="755">
        <v>1.26E-2</v>
      </c>
      <c r="K23" s="756">
        <v>0.1</v>
      </c>
    </row>
    <row r="24" spans="2:11" s="716" customFormat="1" x14ac:dyDescent="0.45">
      <c r="B24" s="949"/>
      <c r="C24" s="728" t="s">
        <v>173</v>
      </c>
      <c r="D24" s="729">
        <v>4000</v>
      </c>
      <c r="E24" s="730">
        <v>4000</v>
      </c>
      <c r="F24" s="731">
        <v>41729</v>
      </c>
      <c r="G24" s="731">
        <v>46112</v>
      </c>
      <c r="H24" s="732">
        <v>12</v>
      </c>
      <c r="I24" s="733" t="s">
        <v>167</v>
      </c>
      <c r="J24" s="734">
        <v>1.66E-2</v>
      </c>
      <c r="K24" s="735">
        <v>3.1</v>
      </c>
    </row>
    <row r="25" spans="2:11" s="716" customFormat="1" ht="18.75" customHeight="1" x14ac:dyDescent="0.45">
      <c r="B25" s="949"/>
      <c r="C25" s="757" t="s">
        <v>169</v>
      </c>
      <c r="D25" s="758">
        <v>1099.5</v>
      </c>
      <c r="E25" s="937">
        <v>1500</v>
      </c>
      <c r="F25" s="862">
        <v>41730</v>
      </c>
      <c r="G25" s="862">
        <v>45747</v>
      </c>
      <c r="H25" s="863">
        <v>11</v>
      </c>
      <c r="I25" s="864" t="s">
        <v>217</v>
      </c>
      <c r="J25" s="944">
        <v>1.4887500000000001E-2</v>
      </c>
      <c r="K25" s="858">
        <v>2.1</v>
      </c>
    </row>
    <row r="26" spans="2:11" s="716" customFormat="1" ht="18.75" customHeight="1" x14ac:dyDescent="0.45">
      <c r="B26" s="949"/>
      <c r="C26" s="759" t="s">
        <v>168</v>
      </c>
      <c r="D26" s="760">
        <v>400.5</v>
      </c>
      <c r="E26" s="937">
        <v>0</v>
      </c>
      <c r="F26" s="862"/>
      <c r="G26" s="862"/>
      <c r="H26" s="863">
        <v>0</v>
      </c>
      <c r="I26" s="875"/>
      <c r="J26" s="945"/>
      <c r="K26" s="858" t="e">
        <v>#NUM!</v>
      </c>
    </row>
    <row r="27" spans="2:11" s="716" customFormat="1" ht="18.75" customHeight="1" x14ac:dyDescent="0.45">
      <c r="B27" s="949"/>
      <c r="C27" s="728" t="s">
        <v>173</v>
      </c>
      <c r="D27" s="729">
        <v>3000</v>
      </c>
      <c r="E27" s="730">
        <v>3000</v>
      </c>
      <c r="F27" s="731">
        <v>41913</v>
      </c>
      <c r="G27" s="731">
        <v>45931</v>
      </c>
      <c r="H27" s="732">
        <v>11</v>
      </c>
      <c r="I27" s="733" t="s">
        <v>167</v>
      </c>
      <c r="J27" s="734">
        <v>1.2799999999999999E-2</v>
      </c>
      <c r="K27" s="735">
        <v>2.6</v>
      </c>
    </row>
    <row r="28" spans="2:11" s="716" customFormat="1" ht="18.75" customHeight="1" x14ac:dyDescent="0.45">
      <c r="B28" s="949"/>
      <c r="C28" s="757" t="s">
        <v>169</v>
      </c>
      <c r="D28" s="758">
        <v>1466</v>
      </c>
      <c r="E28" s="937">
        <v>2000</v>
      </c>
      <c r="F28" s="862">
        <v>41913</v>
      </c>
      <c r="G28" s="862">
        <v>45566</v>
      </c>
      <c r="H28" s="863">
        <v>10</v>
      </c>
      <c r="I28" s="864" t="s">
        <v>217</v>
      </c>
      <c r="J28" s="865">
        <v>1.1025999999999999E-2</v>
      </c>
      <c r="K28" s="858">
        <v>1.6</v>
      </c>
    </row>
    <row r="29" spans="2:11" s="716" customFormat="1" ht="18.75" customHeight="1" x14ac:dyDescent="0.45">
      <c r="B29" s="949"/>
      <c r="C29" s="759" t="s">
        <v>168</v>
      </c>
      <c r="D29" s="760">
        <v>534</v>
      </c>
      <c r="E29" s="937">
        <v>0</v>
      </c>
      <c r="F29" s="862"/>
      <c r="G29" s="862"/>
      <c r="H29" s="863">
        <v>0</v>
      </c>
      <c r="I29" s="875"/>
      <c r="J29" s="865">
        <v>0</v>
      </c>
      <c r="K29" s="858" t="e">
        <v>#NUM!</v>
      </c>
    </row>
    <row r="30" spans="2:11" s="716" customFormat="1" ht="18.75" customHeight="1" x14ac:dyDescent="0.45">
      <c r="B30" s="949"/>
      <c r="C30" s="728" t="s">
        <v>169</v>
      </c>
      <c r="D30" s="729">
        <v>800</v>
      </c>
      <c r="E30" s="730">
        <v>800</v>
      </c>
      <c r="F30" s="731">
        <v>41913</v>
      </c>
      <c r="G30" s="731">
        <v>45566</v>
      </c>
      <c r="H30" s="732">
        <v>10</v>
      </c>
      <c r="I30" s="733" t="s">
        <v>167</v>
      </c>
      <c r="J30" s="734">
        <v>1.064E-2</v>
      </c>
      <c r="K30" s="735">
        <v>1.6</v>
      </c>
    </row>
    <row r="31" spans="2:11" s="716" customFormat="1" ht="18.75" customHeight="1" x14ac:dyDescent="0.45">
      <c r="B31" s="949"/>
      <c r="C31" s="792" t="s">
        <v>180</v>
      </c>
      <c r="D31" s="758">
        <v>200</v>
      </c>
      <c r="E31" s="859">
        <v>1200</v>
      </c>
      <c r="F31" s="939">
        <v>42037</v>
      </c>
      <c r="G31" s="939">
        <v>45688</v>
      </c>
      <c r="H31" s="863">
        <v>10</v>
      </c>
      <c r="I31" s="864" t="s">
        <v>167</v>
      </c>
      <c r="J31" s="865">
        <v>9.6000000000000009E-3</v>
      </c>
      <c r="K31" s="858">
        <v>1.9</v>
      </c>
    </row>
    <row r="32" spans="2:11" s="716" customFormat="1" ht="18.75" customHeight="1" x14ac:dyDescent="0.45">
      <c r="B32" s="949"/>
      <c r="C32" s="793" t="s">
        <v>183</v>
      </c>
      <c r="D32" s="760">
        <v>1000</v>
      </c>
      <c r="E32" s="938">
        <v>0</v>
      </c>
      <c r="F32" s="940"/>
      <c r="G32" s="939"/>
      <c r="H32" s="941">
        <v>0</v>
      </c>
      <c r="I32" s="876"/>
      <c r="J32" s="940"/>
      <c r="K32" s="858" t="e">
        <v>#NUM!</v>
      </c>
    </row>
    <row r="33" spans="2:11" s="716" customFormat="1" ht="18.75" customHeight="1" x14ac:dyDescent="0.45">
      <c r="B33" s="949"/>
      <c r="C33" s="736" t="s">
        <v>169</v>
      </c>
      <c r="D33" s="737">
        <v>2928.5</v>
      </c>
      <c r="E33" s="923">
        <v>4000</v>
      </c>
      <c r="F33" s="926">
        <v>42040</v>
      </c>
      <c r="G33" s="926">
        <v>45327</v>
      </c>
      <c r="H33" s="927">
        <v>9</v>
      </c>
      <c r="I33" s="928" t="s">
        <v>217</v>
      </c>
      <c r="J33" s="929">
        <v>8.2290000000000002E-3</v>
      </c>
      <c r="K33" s="922">
        <v>0.9</v>
      </c>
    </row>
    <row r="34" spans="2:11" s="716" customFormat="1" ht="18.75" customHeight="1" x14ac:dyDescent="0.45">
      <c r="B34" s="949"/>
      <c r="C34" s="738" t="s">
        <v>168</v>
      </c>
      <c r="D34" s="739">
        <v>1071.5</v>
      </c>
      <c r="E34" s="925">
        <v>0</v>
      </c>
      <c r="F34" s="926"/>
      <c r="G34" s="926"/>
      <c r="H34" s="927">
        <v>0</v>
      </c>
      <c r="I34" s="931"/>
      <c r="J34" s="929">
        <v>0</v>
      </c>
      <c r="K34" s="922" t="e">
        <v>#NUM!</v>
      </c>
    </row>
    <row r="35" spans="2:11" s="716" customFormat="1" x14ac:dyDescent="0.45">
      <c r="B35" s="949"/>
      <c r="C35" s="761" t="s">
        <v>172</v>
      </c>
      <c r="D35" s="720">
        <v>1000</v>
      </c>
      <c r="E35" s="721">
        <v>1000</v>
      </c>
      <c r="F35" s="753">
        <v>42065</v>
      </c>
      <c r="G35" s="753">
        <v>47207</v>
      </c>
      <c r="H35" s="723">
        <v>14.1</v>
      </c>
      <c r="I35" s="724" t="s">
        <v>217</v>
      </c>
      <c r="J35" s="755">
        <v>1.5917500000000001E-2</v>
      </c>
      <c r="K35" s="756">
        <v>6.1</v>
      </c>
    </row>
    <row r="36" spans="2:11" s="716" customFormat="1" x14ac:dyDescent="0.45">
      <c r="B36" s="949"/>
      <c r="C36" s="742" t="s">
        <v>184</v>
      </c>
      <c r="D36" s="729">
        <v>7000</v>
      </c>
      <c r="E36" s="730">
        <v>7000</v>
      </c>
      <c r="F36" s="731">
        <v>42065</v>
      </c>
      <c r="G36" s="731">
        <v>45747</v>
      </c>
      <c r="H36" s="732">
        <v>10.1</v>
      </c>
      <c r="I36" s="733" t="s">
        <v>217</v>
      </c>
      <c r="J36" s="734">
        <v>1.0097499999999999E-2</v>
      </c>
      <c r="K36" s="735">
        <v>2.1</v>
      </c>
    </row>
    <row r="37" spans="2:11" s="716" customFormat="1" x14ac:dyDescent="0.45">
      <c r="B37" s="949"/>
      <c r="C37" s="761" t="s">
        <v>184</v>
      </c>
      <c r="D37" s="720">
        <v>6000</v>
      </c>
      <c r="E37" s="721">
        <v>6000</v>
      </c>
      <c r="F37" s="753">
        <v>42065</v>
      </c>
      <c r="G37" s="753">
        <v>45380</v>
      </c>
      <c r="H37" s="723">
        <v>9.1</v>
      </c>
      <c r="I37" s="724" t="s">
        <v>217</v>
      </c>
      <c r="J37" s="755">
        <v>8.6549999999999995E-3</v>
      </c>
      <c r="K37" s="756">
        <v>1.1000000000000001</v>
      </c>
    </row>
    <row r="38" spans="2:11" s="716" customFormat="1" x14ac:dyDescent="0.45">
      <c r="B38" s="949"/>
      <c r="C38" s="742" t="s">
        <v>184</v>
      </c>
      <c r="D38" s="729">
        <v>6000</v>
      </c>
      <c r="E38" s="730">
        <v>6000</v>
      </c>
      <c r="F38" s="731">
        <v>42065</v>
      </c>
      <c r="G38" s="731">
        <v>45016</v>
      </c>
      <c r="H38" s="732">
        <v>8.1</v>
      </c>
      <c r="I38" s="733" t="s">
        <v>217</v>
      </c>
      <c r="J38" s="734">
        <v>7.0699999999999999E-3</v>
      </c>
      <c r="K38" s="735">
        <v>0.1</v>
      </c>
    </row>
    <row r="39" spans="2:11" s="716" customFormat="1" ht="18.75" customHeight="1" x14ac:dyDescent="0.45">
      <c r="B39" s="949"/>
      <c r="C39" s="752" t="s">
        <v>174</v>
      </c>
      <c r="D39" s="720">
        <v>1000</v>
      </c>
      <c r="E39" s="721">
        <v>1000</v>
      </c>
      <c r="F39" s="753">
        <v>42216</v>
      </c>
      <c r="G39" s="753">
        <v>45138</v>
      </c>
      <c r="H39" s="723">
        <v>8</v>
      </c>
      <c r="I39" s="724" t="s">
        <v>217</v>
      </c>
      <c r="J39" s="755">
        <v>1.3842999999999999E-2</v>
      </c>
      <c r="K39" s="756">
        <v>0.4</v>
      </c>
    </row>
    <row r="40" spans="2:11" s="716" customFormat="1" x14ac:dyDescent="0.45">
      <c r="B40" s="949"/>
      <c r="C40" s="728" t="s">
        <v>174</v>
      </c>
      <c r="D40" s="729">
        <v>500</v>
      </c>
      <c r="E40" s="730">
        <v>500</v>
      </c>
      <c r="F40" s="731">
        <v>42216</v>
      </c>
      <c r="G40" s="731">
        <v>45138</v>
      </c>
      <c r="H40" s="732">
        <v>8</v>
      </c>
      <c r="I40" s="733" t="s">
        <v>217</v>
      </c>
      <c r="J40" s="734">
        <v>1.3842999999999999E-2</v>
      </c>
      <c r="K40" s="735">
        <v>0.4</v>
      </c>
    </row>
    <row r="41" spans="2:11" s="716" customFormat="1" x14ac:dyDescent="0.45">
      <c r="B41" s="949"/>
      <c r="C41" s="752" t="s">
        <v>171</v>
      </c>
      <c r="D41" s="720">
        <v>500</v>
      </c>
      <c r="E41" s="721">
        <v>500</v>
      </c>
      <c r="F41" s="753">
        <v>42216</v>
      </c>
      <c r="G41" s="753">
        <v>45138</v>
      </c>
      <c r="H41" s="723">
        <v>8</v>
      </c>
      <c r="I41" s="724" t="s">
        <v>167</v>
      </c>
      <c r="J41" s="755">
        <v>1.3999999999999999E-2</v>
      </c>
      <c r="K41" s="756">
        <v>0.4</v>
      </c>
    </row>
    <row r="42" spans="2:11" s="716" customFormat="1" ht="18.75" customHeight="1" x14ac:dyDescent="0.45">
      <c r="B42" s="949"/>
      <c r="C42" s="728" t="s">
        <v>179</v>
      </c>
      <c r="D42" s="729">
        <v>6000</v>
      </c>
      <c r="E42" s="730">
        <v>6000</v>
      </c>
      <c r="F42" s="731">
        <v>42418</v>
      </c>
      <c r="G42" s="731">
        <v>46052</v>
      </c>
      <c r="H42" s="732">
        <v>10</v>
      </c>
      <c r="I42" s="733" t="s">
        <v>217</v>
      </c>
      <c r="J42" s="734">
        <v>6.45E-3</v>
      </c>
      <c r="K42" s="735">
        <v>2.9</v>
      </c>
    </row>
    <row r="43" spans="2:11" s="716" customFormat="1" ht="18.75" customHeight="1" x14ac:dyDescent="0.45">
      <c r="B43" s="949"/>
      <c r="C43" s="752" t="s">
        <v>180</v>
      </c>
      <c r="D43" s="720">
        <v>1000</v>
      </c>
      <c r="E43" s="721">
        <v>1000</v>
      </c>
      <c r="F43" s="753">
        <v>42418</v>
      </c>
      <c r="G43" s="753">
        <v>46052</v>
      </c>
      <c r="H43" s="723">
        <v>10</v>
      </c>
      <c r="I43" s="724" t="s">
        <v>217</v>
      </c>
      <c r="J43" s="755">
        <v>6.45E-3</v>
      </c>
      <c r="K43" s="756">
        <v>2.9</v>
      </c>
    </row>
    <row r="44" spans="2:11" s="716" customFormat="1" ht="18.75" customHeight="1" x14ac:dyDescent="0.45">
      <c r="B44" s="949"/>
      <c r="C44" s="728" t="s">
        <v>182</v>
      </c>
      <c r="D44" s="729">
        <v>1000</v>
      </c>
      <c r="E44" s="730">
        <v>1000</v>
      </c>
      <c r="F44" s="731">
        <v>42418</v>
      </c>
      <c r="G44" s="731">
        <v>46052</v>
      </c>
      <c r="H44" s="732">
        <v>10</v>
      </c>
      <c r="I44" s="733" t="s">
        <v>217</v>
      </c>
      <c r="J44" s="734">
        <v>6.45E-3</v>
      </c>
      <c r="K44" s="735">
        <v>2.9</v>
      </c>
    </row>
    <row r="45" spans="2:11" s="716" customFormat="1" ht="18.75" customHeight="1" x14ac:dyDescent="0.45">
      <c r="B45" s="949"/>
      <c r="C45" s="752" t="s">
        <v>188</v>
      </c>
      <c r="D45" s="720">
        <v>1000</v>
      </c>
      <c r="E45" s="721">
        <v>1000</v>
      </c>
      <c r="F45" s="753">
        <v>42418</v>
      </c>
      <c r="G45" s="753">
        <v>45504</v>
      </c>
      <c r="H45" s="723">
        <v>8.5</v>
      </c>
      <c r="I45" s="724" t="s">
        <v>217</v>
      </c>
      <c r="J45" s="755">
        <v>4.5000000000000005E-3</v>
      </c>
      <c r="K45" s="756">
        <v>1.4</v>
      </c>
    </row>
    <row r="46" spans="2:11" s="716" customFormat="1" x14ac:dyDescent="0.45">
      <c r="B46" s="949"/>
      <c r="C46" s="728" t="s">
        <v>175</v>
      </c>
      <c r="D46" s="729">
        <v>1000</v>
      </c>
      <c r="E46" s="730">
        <v>1000</v>
      </c>
      <c r="F46" s="731">
        <v>42418</v>
      </c>
      <c r="G46" s="731">
        <v>46052</v>
      </c>
      <c r="H46" s="732">
        <v>10</v>
      </c>
      <c r="I46" s="733" t="s">
        <v>217</v>
      </c>
      <c r="J46" s="734">
        <v>6.45E-3</v>
      </c>
      <c r="K46" s="735">
        <v>2.9</v>
      </c>
    </row>
    <row r="47" spans="2:11" s="716" customFormat="1" x14ac:dyDescent="0.45">
      <c r="B47" s="949"/>
      <c r="C47" s="757" t="s">
        <v>169</v>
      </c>
      <c r="D47" s="758">
        <v>733</v>
      </c>
      <c r="E47" s="859">
        <v>1000</v>
      </c>
      <c r="F47" s="862">
        <v>42430</v>
      </c>
      <c r="G47" s="862">
        <v>46112</v>
      </c>
      <c r="H47" s="863">
        <v>10.1</v>
      </c>
      <c r="I47" s="864" t="s">
        <v>217</v>
      </c>
      <c r="J47" s="865">
        <v>5.326E-3</v>
      </c>
      <c r="K47" s="858">
        <v>3.1</v>
      </c>
    </row>
    <row r="48" spans="2:11" s="716" customFormat="1" x14ac:dyDescent="0.45">
      <c r="B48" s="949"/>
      <c r="C48" s="759" t="s">
        <v>168</v>
      </c>
      <c r="D48" s="760">
        <v>267</v>
      </c>
      <c r="E48" s="861">
        <v>0</v>
      </c>
      <c r="F48" s="862"/>
      <c r="G48" s="862"/>
      <c r="H48" s="863">
        <v>0</v>
      </c>
      <c r="I48" s="875"/>
      <c r="J48" s="865">
        <v>0</v>
      </c>
      <c r="K48" s="858" t="e">
        <v>#NUM!</v>
      </c>
    </row>
    <row r="49" spans="2:11" s="716" customFormat="1" x14ac:dyDescent="0.45">
      <c r="B49" s="949"/>
      <c r="C49" s="728" t="s">
        <v>174</v>
      </c>
      <c r="D49" s="729">
        <v>2000</v>
      </c>
      <c r="E49" s="730">
        <v>2000</v>
      </c>
      <c r="F49" s="731">
        <v>42430</v>
      </c>
      <c r="G49" s="731">
        <v>45747</v>
      </c>
      <c r="H49" s="732">
        <v>9.1</v>
      </c>
      <c r="I49" s="733" t="s">
        <v>216</v>
      </c>
      <c r="J49" s="734">
        <v>4.3110000000000006E-3</v>
      </c>
      <c r="K49" s="735">
        <v>2.1</v>
      </c>
    </row>
    <row r="50" spans="2:11" s="716" customFormat="1" x14ac:dyDescent="0.45">
      <c r="B50" s="949"/>
      <c r="C50" s="752" t="s">
        <v>262</v>
      </c>
      <c r="D50" s="720">
        <v>1500</v>
      </c>
      <c r="E50" s="721">
        <v>1500</v>
      </c>
      <c r="F50" s="753">
        <v>42430</v>
      </c>
      <c r="G50" s="753">
        <v>45380</v>
      </c>
      <c r="H50" s="723">
        <v>8.1</v>
      </c>
      <c r="I50" s="724" t="s">
        <v>216</v>
      </c>
      <c r="J50" s="755">
        <v>3.055E-3</v>
      </c>
      <c r="K50" s="756">
        <v>1.1000000000000001</v>
      </c>
    </row>
    <row r="51" spans="2:11" s="716" customFormat="1" x14ac:dyDescent="0.45">
      <c r="B51" s="949"/>
      <c r="C51" s="728" t="s">
        <v>189</v>
      </c>
      <c r="D51" s="729">
        <v>1000</v>
      </c>
      <c r="E51" s="730">
        <v>1000</v>
      </c>
      <c r="F51" s="731">
        <v>42430</v>
      </c>
      <c r="G51" s="731">
        <v>45380</v>
      </c>
      <c r="H51" s="732">
        <v>8.1</v>
      </c>
      <c r="I51" s="733" t="s">
        <v>216</v>
      </c>
      <c r="J51" s="734">
        <v>3.0479999999999999E-3</v>
      </c>
      <c r="K51" s="735">
        <v>1.1000000000000001</v>
      </c>
    </row>
    <row r="52" spans="2:11" s="716" customFormat="1" x14ac:dyDescent="0.45">
      <c r="B52" s="949"/>
      <c r="C52" s="752" t="s">
        <v>190</v>
      </c>
      <c r="D52" s="720">
        <v>1000</v>
      </c>
      <c r="E52" s="721">
        <v>1000</v>
      </c>
      <c r="F52" s="753">
        <v>42430</v>
      </c>
      <c r="G52" s="753">
        <v>45380</v>
      </c>
      <c r="H52" s="723">
        <v>8.1</v>
      </c>
      <c r="I52" s="724" t="s">
        <v>139</v>
      </c>
      <c r="J52" s="755">
        <v>2.9499999999999999E-3</v>
      </c>
      <c r="K52" s="756">
        <v>1.1000000000000001</v>
      </c>
    </row>
    <row r="53" spans="2:11" s="716" customFormat="1" x14ac:dyDescent="0.45">
      <c r="B53" s="949"/>
      <c r="C53" s="728" t="s">
        <v>181</v>
      </c>
      <c r="D53" s="729">
        <v>1500</v>
      </c>
      <c r="E53" s="730">
        <v>1500</v>
      </c>
      <c r="F53" s="731">
        <v>42430</v>
      </c>
      <c r="G53" s="731">
        <v>45380</v>
      </c>
      <c r="H53" s="732">
        <v>8.1</v>
      </c>
      <c r="I53" s="733" t="s">
        <v>216</v>
      </c>
      <c r="J53" s="734">
        <v>3.0479999999999999E-3</v>
      </c>
      <c r="K53" s="735">
        <v>1.1000000000000001</v>
      </c>
    </row>
    <row r="54" spans="2:11" s="716" customFormat="1" ht="18.75" customHeight="1" x14ac:dyDescent="0.45">
      <c r="B54" s="949"/>
      <c r="C54" s="752" t="s">
        <v>177</v>
      </c>
      <c r="D54" s="720">
        <v>1000</v>
      </c>
      <c r="E54" s="721">
        <v>1000</v>
      </c>
      <c r="F54" s="753">
        <v>42447</v>
      </c>
      <c r="G54" s="753">
        <v>45747</v>
      </c>
      <c r="H54" s="723">
        <v>9</v>
      </c>
      <c r="I54" s="724" t="s">
        <v>216</v>
      </c>
      <c r="J54" s="755">
        <v>4.7799999999999995E-3</v>
      </c>
      <c r="K54" s="756">
        <v>2.1</v>
      </c>
    </row>
    <row r="55" spans="2:11" s="716" customFormat="1" ht="18.75" customHeight="1" x14ac:dyDescent="0.45">
      <c r="B55" s="949"/>
      <c r="C55" s="728" t="s">
        <v>175</v>
      </c>
      <c r="D55" s="729">
        <v>1000</v>
      </c>
      <c r="E55" s="730">
        <v>1000</v>
      </c>
      <c r="F55" s="731">
        <v>42447</v>
      </c>
      <c r="G55" s="731">
        <v>45747</v>
      </c>
      <c r="H55" s="732">
        <v>9</v>
      </c>
      <c r="I55" s="733" t="s">
        <v>216</v>
      </c>
      <c r="J55" s="734">
        <v>4.7799999999999995E-3</v>
      </c>
      <c r="K55" s="735">
        <v>2.1</v>
      </c>
    </row>
    <row r="56" spans="2:11" s="716" customFormat="1" ht="18.75" customHeight="1" x14ac:dyDescent="0.45">
      <c r="B56" s="949"/>
      <c r="C56" s="752" t="s">
        <v>191</v>
      </c>
      <c r="D56" s="720">
        <v>1000</v>
      </c>
      <c r="E56" s="721">
        <v>1000</v>
      </c>
      <c r="F56" s="753">
        <v>42460</v>
      </c>
      <c r="G56" s="753">
        <v>46112</v>
      </c>
      <c r="H56" s="723">
        <v>10</v>
      </c>
      <c r="I56" s="724" t="s">
        <v>167</v>
      </c>
      <c r="J56" s="755">
        <v>5.3E-3</v>
      </c>
      <c r="K56" s="756">
        <v>3.1</v>
      </c>
    </row>
    <row r="57" spans="2:11" s="716" customFormat="1" ht="18.75" customHeight="1" x14ac:dyDescent="0.45">
      <c r="B57" s="949"/>
      <c r="C57" s="736" t="s">
        <v>169</v>
      </c>
      <c r="D57" s="737">
        <v>4031.5</v>
      </c>
      <c r="E57" s="923">
        <v>5500</v>
      </c>
      <c r="F57" s="926">
        <v>42488</v>
      </c>
      <c r="G57" s="926">
        <v>45565</v>
      </c>
      <c r="H57" s="927">
        <v>8.4</v>
      </c>
      <c r="I57" s="928" t="s">
        <v>186</v>
      </c>
      <c r="J57" s="929">
        <v>5.0977000000000001E-3</v>
      </c>
      <c r="K57" s="922">
        <v>1.6</v>
      </c>
    </row>
    <row r="58" spans="2:11" s="716" customFormat="1" x14ac:dyDescent="0.45">
      <c r="B58" s="949"/>
      <c r="C58" s="738" t="s">
        <v>168</v>
      </c>
      <c r="D58" s="739">
        <v>1468.5</v>
      </c>
      <c r="E58" s="925">
        <v>0</v>
      </c>
      <c r="F58" s="926"/>
      <c r="G58" s="926"/>
      <c r="H58" s="927">
        <v>0</v>
      </c>
      <c r="I58" s="931"/>
      <c r="J58" s="929">
        <v>0</v>
      </c>
      <c r="K58" s="922" t="e">
        <v>#NUM!</v>
      </c>
    </row>
    <row r="59" spans="2:11" s="716" customFormat="1" ht="18.75" customHeight="1" x14ac:dyDescent="0.45">
      <c r="B59" s="949"/>
      <c r="C59" s="752" t="s">
        <v>171</v>
      </c>
      <c r="D59" s="720">
        <v>10850</v>
      </c>
      <c r="E59" s="721">
        <v>10850</v>
      </c>
      <c r="F59" s="753">
        <v>42580</v>
      </c>
      <c r="G59" s="753">
        <v>46598</v>
      </c>
      <c r="H59" s="723">
        <v>11</v>
      </c>
      <c r="I59" s="724" t="s">
        <v>186</v>
      </c>
      <c r="J59" s="755">
        <v>4.0800000000000003E-3</v>
      </c>
      <c r="K59" s="756">
        <v>4.4000000000000004</v>
      </c>
    </row>
    <row r="60" spans="2:11" s="716" customFormat="1" ht="18.75" customHeight="1" x14ac:dyDescent="0.45">
      <c r="B60" s="949"/>
      <c r="C60" s="736" t="s">
        <v>178</v>
      </c>
      <c r="D60" s="737">
        <v>2250</v>
      </c>
      <c r="E60" s="923">
        <v>4700</v>
      </c>
      <c r="F60" s="926">
        <v>42580</v>
      </c>
      <c r="G60" s="926">
        <v>45504</v>
      </c>
      <c r="H60" s="927">
        <v>8</v>
      </c>
      <c r="I60" s="928" t="s">
        <v>186</v>
      </c>
      <c r="J60" s="929">
        <v>7.3500000000000006E-3</v>
      </c>
      <c r="K60" s="922">
        <v>1.4</v>
      </c>
    </row>
    <row r="61" spans="2:11" s="716" customFormat="1" ht="18.75" customHeight="1" x14ac:dyDescent="0.45">
      <c r="B61" s="949"/>
      <c r="C61" s="743" t="s">
        <v>171</v>
      </c>
      <c r="D61" s="744">
        <v>1350</v>
      </c>
      <c r="E61" s="924"/>
      <c r="F61" s="926"/>
      <c r="G61" s="926"/>
      <c r="H61" s="927">
        <v>0</v>
      </c>
      <c r="I61" s="928"/>
      <c r="J61" s="929"/>
      <c r="K61" s="922" t="e">
        <v>#NUM!</v>
      </c>
    </row>
    <row r="62" spans="2:11" s="716" customFormat="1" ht="18.75" customHeight="1" x14ac:dyDescent="0.45">
      <c r="B62" s="949"/>
      <c r="C62" s="743" t="s">
        <v>174</v>
      </c>
      <c r="D62" s="744">
        <v>600</v>
      </c>
      <c r="E62" s="924"/>
      <c r="F62" s="926"/>
      <c r="G62" s="926"/>
      <c r="H62" s="927">
        <v>0</v>
      </c>
      <c r="I62" s="928"/>
      <c r="J62" s="929"/>
      <c r="K62" s="922" t="e">
        <v>#NUM!</v>
      </c>
    </row>
    <row r="63" spans="2:11" s="716" customFormat="1" x14ac:dyDescent="0.45">
      <c r="B63" s="949"/>
      <c r="C63" s="738" t="s">
        <v>169</v>
      </c>
      <c r="D63" s="739">
        <v>500</v>
      </c>
      <c r="E63" s="925"/>
      <c r="F63" s="926"/>
      <c r="G63" s="926"/>
      <c r="H63" s="927">
        <v>0</v>
      </c>
      <c r="I63" s="928"/>
      <c r="J63" s="929"/>
      <c r="K63" s="922" t="e">
        <v>#NUM!</v>
      </c>
    </row>
    <row r="64" spans="2:11" s="716" customFormat="1" ht="18.75" customHeight="1" x14ac:dyDescent="0.45">
      <c r="B64" s="949"/>
      <c r="C64" s="752" t="s">
        <v>182</v>
      </c>
      <c r="D64" s="720">
        <v>2000</v>
      </c>
      <c r="E64" s="721">
        <v>2000</v>
      </c>
      <c r="F64" s="753">
        <v>42634</v>
      </c>
      <c r="G64" s="753">
        <v>46295</v>
      </c>
      <c r="H64" s="723">
        <v>10</v>
      </c>
      <c r="I64" s="724" t="s">
        <v>186</v>
      </c>
      <c r="J64" s="755">
        <v>4.9399999999999999E-3</v>
      </c>
      <c r="K64" s="756">
        <v>3.6</v>
      </c>
    </row>
    <row r="65" spans="2:11" s="716" customFormat="1" ht="18.75" customHeight="1" x14ac:dyDescent="0.45">
      <c r="B65" s="949"/>
      <c r="C65" s="728" t="s">
        <v>185</v>
      </c>
      <c r="D65" s="729">
        <v>2500</v>
      </c>
      <c r="E65" s="730">
        <v>2500</v>
      </c>
      <c r="F65" s="731">
        <v>42643</v>
      </c>
      <c r="G65" s="731">
        <v>46295</v>
      </c>
      <c r="H65" s="732">
        <v>10</v>
      </c>
      <c r="I65" s="733" t="s">
        <v>186</v>
      </c>
      <c r="J65" s="734">
        <v>4.6119999999999998E-3</v>
      </c>
      <c r="K65" s="735">
        <v>3.6</v>
      </c>
    </row>
    <row r="66" spans="2:11" s="716" customFormat="1" ht="18.75" customHeight="1" x14ac:dyDescent="0.45">
      <c r="B66" s="949"/>
      <c r="C66" s="752" t="s">
        <v>191</v>
      </c>
      <c r="D66" s="720">
        <v>1000</v>
      </c>
      <c r="E66" s="721">
        <v>1000</v>
      </c>
      <c r="F66" s="753">
        <v>42643</v>
      </c>
      <c r="G66" s="753">
        <v>46295</v>
      </c>
      <c r="H66" s="723">
        <v>10</v>
      </c>
      <c r="I66" s="724" t="s">
        <v>186</v>
      </c>
      <c r="J66" s="755">
        <v>4.4099999999999999E-3</v>
      </c>
      <c r="K66" s="756">
        <v>3.6</v>
      </c>
    </row>
    <row r="67" spans="2:11" s="716" customFormat="1" ht="18.75" customHeight="1" x14ac:dyDescent="0.45">
      <c r="B67" s="949"/>
      <c r="C67" s="728" t="s">
        <v>189</v>
      </c>
      <c r="D67" s="729">
        <v>3000</v>
      </c>
      <c r="E67" s="730">
        <v>3000</v>
      </c>
      <c r="F67" s="731">
        <v>42725</v>
      </c>
      <c r="G67" s="731">
        <v>46386</v>
      </c>
      <c r="H67" s="732">
        <v>10</v>
      </c>
      <c r="I67" s="745" t="s">
        <v>167</v>
      </c>
      <c r="J67" s="734">
        <v>6.6400000000000001E-3</v>
      </c>
      <c r="K67" s="735">
        <v>3.8</v>
      </c>
    </row>
    <row r="68" spans="2:11" s="716" customFormat="1" ht="18.75" customHeight="1" x14ac:dyDescent="0.45">
      <c r="B68" s="949"/>
      <c r="C68" s="752" t="s">
        <v>185</v>
      </c>
      <c r="D68" s="720">
        <v>2000</v>
      </c>
      <c r="E68" s="721">
        <v>2000</v>
      </c>
      <c r="F68" s="753">
        <v>42725</v>
      </c>
      <c r="G68" s="753">
        <v>46386</v>
      </c>
      <c r="H68" s="723">
        <v>10</v>
      </c>
      <c r="I68" s="754" t="s">
        <v>167</v>
      </c>
      <c r="J68" s="755">
        <v>6.3554000000000006E-3</v>
      </c>
      <c r="K68" s="756">
        <v>3.8</v>
      </c>
    </row>
    <row r="69" spans="2:11" s="716" customFormat="1" ht="18.75" customHeight="1" x14ac:dyDescent="0.45">
      <c r="B69" s="949"/>
      <c r="C69" s="736" t="s">
        <v>174</v>
      </c>
      <c r="D69" s="737">
        <v>1000</v>
      </c>
      <c r="E69" s="923">
        <v>4000</v>
      </c>
      <c r="F69" s="926">
        <v>42766</v>
      </c>
      <c r="G69" s="926">
        <v>45322</v>
      </c>
      <c r="H69" s="927">
        <v>7</v>
      </c>
      <c r="I69" s="928" t="s">
        <v>186</v>
      </c>
      <c r="J69" s="929">
        <v>8.0938E-3</v>
      </c>
      <c r="K69" s="922">
        <v>0.9</v>
      </c>
    </row>
    <row r="70" spans="2:11" s="716" customFormat="1" x14ac:dyDescent="0.45">
      <c r="B70" s="949"/>
      <c r="C70" s="743" t="s">
        <v>193</v>
      </c>
      <c r="D70" s="744">
        <v>1000</v>
      </c>
      <c r="E70" s="924"/>
      <c r="F70" s="926"/>
      <c r="G70" s="926"/>
      <c r="H70" s="927">
        <v>0</v>
      </c>
      <c r="I70" s="928"/>
      <c r="J70" s="929"/>
      <c r="K70" s="922" t="e">
        <v>#NUM!</v>
      </c>
    </row>
    <row r="71" spans="2:11" s="716" customFormat="1" x14ac:dyDescent="0.45">
      <c r="B71" s="949"/>
      <c r="C71" s="743" t="s">
        <v>184</v>
      </c>
      <c r="D71" s="744">
        <v>500</v>
      </c>
      <c r="E71" s="924"/>
      <c r="F71" s="926"/>
      <c r="G71" s="926"/>
      <c r="H71" s="927">
        <v>0</v>
      </c>
      <c r="I71" s="928"/>
      <c r="J71" s="929"/>
      <c r="K71" s="922" t="e">
        <v>#NUM!</v>
      </c>
    </row>
    <row r="72" spans="2:11" s="716" customFormat="1" x14ac:dyDescent="0.45">
      <c r="B72" s="949"/>
      <c r="C72" s="743" t="s">
        <v>171</v>
      </c>
      <c r="D72" s="744">
        <v>500</v>
      </c>
      <c r="E72" s="924"/>
      <c r="F72" s="926"/>
      <c r="G72" s="926"/>
      <c r="H72" s="927">
        <v>0</v>
      </c>
      <c r="I72" s="928"/>
      <c r="J72" s="929"/>
      <c r="K72" s="922" t="e">
        <v>#NUM!</v>
      </c>
    </row>
    <row r="73" spans="2:11" s="716" customFormat="1" x14ac:dyDescent="0.45">
      <c r="B73" s="949"/>
      <c r="C73" s="738" t="s">
        <v>169</v>
      </c>
      <c r="D73" s="739">
        <v>1000</v>
      </c>
      <c r="E73" s="925"/>
      <c r="F73" s="926"/>
      <c r="G73" s="926"/>
      <c r="H73" s="927">
        <v>0</v>
      </c>
      <c r="I73" s="928"/>
      <c r="J73" s="929"/>
      <c r="K73" s="922" t="e">
        <v>#NUM!</v>
      </c>
    </row>
    <row r="74" spans="2:11" s="716" customFormat="1" x14ac:dyDescent="0.45">
      <c r="B74" s="949"/>
      <c r="C74" s="752" t="s">
        <v>171</v>
      </c>
      <c r="D74" s="720">
        <v>2000</v>
      </c>
      <c r="E74" s="721">
        <v>2000</v>
      </c>
      <c r="F74" s="753">
        <v>42825</v>
      </c>
      <c r="G74" s="753">
        <v>46416</v>
      </c>
      <c r="H74" s="723">
        <v>9.8000000000000007</v>
      </c>
      <c r="I74" s="724" t="s">
        <v>186</v>
      </c>
      <c r="J74" s="755">
        <v>6.0499999999999998E-3</v>
      </c>
      <c r="K74" s="756">
        <v>3.9</v>
      </c>
    </row>
    <row r="75" spans="2:11" s="716" customFormat="1" x14ac:dyDescent="0.45">
      <c r="B75" s="949"/>
      <c r="C75" s="728" t="s">
        <v>189</v>
      </c>
      <c r="D75" s="729">
        <v>1000</v>
      </c>
      <c r="E75" s="730">
        <v>1000</v>
      </c>
      <c r="F75" s="731">
        <v>42825</v>
      </c>
      <c r="G75" s="731">
        <v>46416</v>
      </c>
      <c r="H75" s="732">
        <v>9.8000000000000007</v>
      </c>
      <c r="I75" s="745" t="s">
        <v>167</v>
      </c>
      <c r="J75" s="734">
        <v>6.0499999999999998E-3</v>
      </c>
      <c r="K75" s="735">
        <v>3.9</v>
      </c>
    </row>
    <row r="76" spans="2:11" s="716" customFormat="1" x14ac:dyDescent="0.45">
      <c r="B76" s="949"/>
      <c r="C76" s="752" t="s">
        <v>190</v>
      </c>
      <c r="D76" s="720">
        <v>1000</v>
      </c>
      <c r="E76" s="721">
        <v>1000</v>
      </c>
      <c r="F76" s="753">
        <v>42825</v>
      </c>
      <c r="G76" s="753">
        <v>46416</v>
      </c>
      <c r="H76" s="723">
        <v>9.8000000000000007</v>
      </c>
      <c r="I76" s="724" t="s">
        <v>139</v>
      </c>
      <c r="J76" s="755">
        <v>6.0999999999999995E-3</v>
      </c>
      <c r="K76" s="756">
        <v>3.9</v>
      </c>
    </row>
    <row r="77" spans="2:11" s="716" customFormat="1" ht="18.75" customHeight="1" x14ac:dyDescent="0.45">
      <c r="B77" s="949"/>
      <c r="C77" s="728" t="s">
        <v>176</v>
      </c>
      <c r="D77" s="729">
        <v>1000</v>
      </c>
      <c r="E77" s="730">
        <v>1000</v>
      </c>
      <c r="F77" s="731">
        <v>42825</v>
      </c>
      <c r="G77" s="731">
        <v>46416</v>
      </c>
      <c r="H77" s="732">
        <v>9.8000000000000007</v>
      </c>
      <c r="I77" s="733" t="s">
        <v>167</v>
      </c>
      <c r="J77" s="734">
        <v>6.0499999999999998E-3</v>
      </c>
      <c r="K77" s="735">
        <v>3.9</v>
      </c>
    </row>
    <row r="78" spans="2:11" s="716" customFormat="1" ht="18.75" customHeight="1" x14ac:dyDescent="0.45">
      <c r="B78" s="949"/>
      <c r="C78" s="757" t="s">
        <v>169</v>
      </c>
      <c r="D78" s="758">
        <v>1099.5</v>
      </c>
      <c r="E78" s="859">
        <v>1500</v>
      </c>
      <c r="F78" s="862">
        <v>42856</v>
      </c>
      <c r="G78" s="862">
        <v>45597</v>
      </c>
      <c r="H78" s="863">
        <v>7.5</v>
      </c>
      <c r="I78" s="864" t="s">
        <v>186</v>
      </c>
      <c r="J78" s="865">
        <v>4.3639999999999998E-3</v>
      </c>
      <c r="K78" s="858">
        <v>1.7</v>
      </c>
    </row>
    <row r="79" spans="2:11" s="716" customFormat="1" ht="18.75" customHeight="1" x14ac:dyDescent="0.45">
      <c r="B79" s="949"/>
      <c r="C79" s="759" t="s">
        <v>168</v>
      </c>
      <c r="D79" s="760">
        <v>400.5</v>
      </c>
      <c r="E79" s="861">
        <v>0</v>
      </c>
      <c r="F79" s="862"/>
      <c r="G79" s="862"/>
      <c r="H79" s="863">
        <v>0</v>
      </c>
      <c r="I79" s="875"/>
      <c r="J79" s="865">
        <v>0</v>
      </c>
      <c r="K79" s="858" t="e">
        <v>#NUM!</v>
      </c>
    </row>
    <row r="80" spans="2:11" s="716" customFormat="1" ht="18.75" customHeight="1" x14ac:dyDescent="0.45">
      <c r="B80" s="949"/>
      <c r="C80" s="728" t="s">
        <v>169</v>
      </c>
      <c r="D80" s="729">
        <v>1000</v>
      </c>
      <c r="E80" s="730">
        <v>1000</v>
      </c>
      <c r="F80" s="731">
        <v>42856</v>
      </c>
      <c r="G80" s="731">
        <v>45778</v>
      </c>
      <c r="H80" s="732">
        <v>8</v>
      </c>
      <c r="I80" s="733" t="s">
        <v>167</v>
      </c>
      <c r="J80" s="734">
        <v>3.8500000000000001E-3</v>
      </c>
      <c r="K80" s="735">
        <v>2.2000000000000002</v>
      </c>
    </row>
    <row r="81" spans="2:11" s="716" customFormat="1" x14ac:dyDescent="0.45">
      <c r="B81" s="949"/>
      <c r="C81" s="752" t="s">
        <v>172</v>
      </c>
      <c r="D81" s="720">
        <v>2000</v>
      </c>
      <c r="E81" s="721">
        <v>2000</v>
      </c>
      <c r="F81" s="753">
        <v>42856</v>
      </c>
      <c r="G81" s="753">
        <v>45413</v>
      </c>
      <c r="H81" s="723">
        <v>7</v>
      </c>
      <c r="I81" s="724" t="s">
        <v>167</v>
      </c>
      <c r="J81" s="755">
        <v>3.6880000000000003E-3</v>
      </c>
      <c r="K81" s="756">
        <v>1.2</v>
      </c>
    </row>
    <row r="82" spans="2:11" s="716" customFormat="1" x14ac:dyDescent="0.45">
      <c r="B82" s="949"/>
      <c r="C82" s="746" t="s">
        <v>174</v>
      </c>
      <c r="D82" s="729">
        <v>2000</v>
      </c>
      <c r="E82" s="730">
        <v>2000</v>
      </c>
      <c r="F82" s="747">
        <v>42856</v>
      </c>
      <c r="G82" s="747">
        <v>46508</v>
      </c>
      <c r="H82" s="732">
        <v>10</v>
      </c>
      <c r="I82" s="733" t="s">
        <v>167</v>
      </c>
      <c r="J82" s="748">
        <v>5.7400000000000003E-3</v>
      </c>
      <c r="K82" s="749">
        <v>4.2</v>
      </c>
    </row>
    <row r="83" spans="2:11" s="716" customFormat="1" x14ac:dyDescent="0.45">
      <c r="B83" s="949"/>
      <c r="C83" s="752" t="s">
        <v>185</v>
      </c>
      <c r="D83" s="720">
        <v>1000</v>
      </c>
      <c r="E83" s="721">
        <v>1000</v>
      </c>
      <c r="F83" s="753">
        <v>42856</v>
      </c>
      <c r="G83" s="722">
        <v>46508</v>
      </c>
      <c r="H83" s="723">
        <v>10</v>
      </c>
      <c r="I83" s="724" t="s">
        <v>167</v>
      </c>
      <c r="J83" s="755">
        <v>5.738E-3</v>
      </c>
      <c r="K83" s="756">
        <v>4.2</v>
      </c>
    </row>
    <row r="84" spans="2:11" s="716" customFormat="1" x14ac:dyDescent="0.45">
      <c r="B84" s="949"/>
      <c r="C84" s="728" t="s">
        <v>262</v>
      </c>
      <c r="D84" s="729">
        <v>1000</v>
      </c>
      <c r="E84" s="730">
        <v>1000</v>
      </c>
      <c r="F84" s="731">
        <v>42856</v>
      </c>
      <c r="G84" s="747">
        <v>46508</v>
      </c>
      <c r="H84" s="732">
        <v>10</v>
      </c>
      <c r="I84" s="733" t="s">
        <v>167</v>
      </c>
      <c r="J84" s="734">
        <v>5.7400000000000003E-3</v>
      </c>
      <c r="K84" s="735">
        <v>4.2</v>
      </c>
    </row>
    <row r="85" spans="2:11" s="716" customFormat="1" x14ac:dyDescent="0.45">
      <c r="B85" s="949"/>
      <c r="C85" s="757" t="s">
        <v>194</v>
      </c>
      <c r="D85" s="758">
        <v>2000</v>
      </c>
      <c r="E85" s="859">
        <v>8000</v>
      </c>
      <c r="F85" s="862">
        <v>42874</v>
      </c>
      <c r="G85" s="862">
        <v>45793</v>
      </c>
      <c r="H85" s="863">
        <v>8</v>
      </c>
      <c r="I85" s="864" t="s">
        <v>186</v>
      </c>
      <c r="J85" s="865">
        <v>3.4499999999999999E-3</v>
      </c>
      <c r="K85" s="858">
        <v>2.2000000000000002</v>
      </c>
    </row>
    <row r="86" spans="2:11" s="716" customFormat="1" x14ac:dyDescent="0.45">
      <c r="B86" s="949"/>
      <c r="C86" s="762" t="s">
        <v>195</v>
      </c>
      <c r="D86" s="763">
        <v>1800</v>
      </c>
      <c r="E86" s="860"/>
      <c r="F86" s="862"/>
      <c r="G86" s="862"/>
      <c r="H86" s="863">
        <v>0</v>
      </c>
      <c r="I86" s="864"/>
      <c r="J86" s="865"/>
      <c r="K86" s="858" t="e">
        <v>#NUM!</v>
      </c>
    </row>
    <row r="87" spans="2:11" s="716" customFormat="1" x14ac:dyDescent="0.45">
      <c r="B87" s="949"/>
      <c r="C87" s="762" t="s">
        <v>196</v>
      </c>
      <c r="D87" s="763">
        <v>1350</v>
      </c>
      <c r="E87" s="860"/>
      <c r="F87" s="862"/>
      <c r="G87" s="862"/>
      <c r="H87" s="863">
        <v>0</v>
      </c>
      <c r="I87" s="864"/>
      <c r="J87" s="865"/>
      <c r="K87" s="858" t="e">
        <v>#NUM!</v>
      </c>
    </row>
    <row r="88" spans="2:11" s="716" customFormat="1" x14ac:dyDescent="0.45">
      <c r="B88" s="949"/>
      <c r="C88" s="762" t="s">
        <v>197</v>
      </c>
      <c r="D88" s="763">
        <v>1000</v>
      </c>
      <c r="E88" s="860"/>
      <c r="F88" s="862"/>
      <c r="G88" s="862"/>
      <c r="H88" s="863">
        <v>0</v>
      </c>
      <c r="I88" s="864"/>
      <c r="J88" s="865"/>
      <c r="K88" s="858" t="e">
        <v>#NUM!</v>
      </c>
    </row>
    <row r="89" spans="2:11" s="716" customFormat="1" x14ac:dyDescent="0.45">
      <c r="B89" s="949"/>
      <c r="C89" s="762" t="s">
        <v>198</v>
      </c>
      <c r="D89" s="763">
        <v>950</v>
      </c>
      <c r="E89" s="860"/>
      <c r="F89" s="862"/>
      <c r="G89" s="862"/>
      <c r="H89" s="863">
        <v>0</v>
      </c>
      <c r="I89" s="864"/>
      <c r="J89" s="865"/>
      <c r="K89" s="858" t="e">
        <v>#NUM!</v>
      </c>
    </row>
    <row r="90" spans="2:11" s="716" customFormat="1" x14ac:dyDescent="0.45">
      <c r="B90" s="949"/>
      <c r="C90" s="762" t="s">
        <v>199</v>
      </c>
      <c r="D90" s="763">
        <v>450</v>
      </c>
      <c r="E90" s="860">
        <v>0</v>
      </c>
      <c r="F90" s="862"/>
      <c r="G90" s="862"/>
      <c r="H90" s="863">
        <v>0</v>
      </c>
      <c r="I90" s="875"/>
      <c r="J90" s="865">
        <v>0</v>
      </c>
      <c r="K90" s="858" t="e">
        <v>#NUM!</v>
      </c>
    </row>
    <row r="91" spans="2:11" s="716" customFormat="1" x14ac:dyDescent="0.45">
      <c r="B91" s="949"/>
      <c r="C91" s="759" t="s">
        <v>200</v>
      </c>
      <c r="D91" s="760">
        <v>450</v>
      </c>
      <c r="E91" s="861">
        <v>0</v>
      </c>
      <c r="F91" s="862"/>
      <c r="G91" s="862"/>
      <c r="H91" s="863">
        <v>0</v>
      </c>
      <c r="I91" s="875"/>
      <c r="J91" s="865">
        <v>0</v>
      </c>
      <c r="K91" s="858" t="e">
        <v>#NUM!</v>
      </c>
    </row>
    <row r="92" spans="2:11" s="716" customFormat="1" x14ac:dyDescent="0.45">
      <c r="B92" s="949"/>
      <c r="C92" s="736" t="s">
        <v>190</v>
      </c>
      <c r="D92" s="737">
        <v>1100</v>
      </c>
      <c r="E92" s="923">
        <v>1900</v>
      </c>
      <c r="F92" s="926">
        <v>42947</v>
      </c>
      <c r="G92" s="926">
        <v>45138</v>
      </c>
      <c r="H92" s="927">
        <v>6</v>
      </c>
      <c r="I92" s="931" t="s">
        <v>167</v>
      </c>
      <c r="J92" s="933">
        <v>6.8000000000000005E-3</v>
      </c>
      <c r="K92" s="930">
        <v>0.4</v>
      </c>
    </row>
    <row r="93" spans="2:11" s="716" customFormat="1" x14ac:dyDescent="0.45">
      <c r="B93" s="949"/>
      <c r="C93" s="738" t="s">
        <v>187</v>
      </c>
      <c r="D93" s="739">
        <v>800</v>
      </c>
      <c r="E93" s="925">
        <v>0</v>
      </c>
      <c r="F93" s="926"/>
      <c r="G93" s="926"/>
      <c r="H93" s="927">
        <v>0</v>
      </c>
      <c r="I93" s="932"/>
      <c r="J93" s="933"/>
      <c r="K93" s="930" t="e">
        <v>#NUM!</v>
      </c>
    </row>
    <row r="94" spans="2:11" s="716" customFormat="1" x14ac:dyDescent="0.45">
      <c r="B94" s="949"/>
      <c r="C94" s="752" t="s">
        <v>184</v>
      </c>
      <c r="D94" s="720">
        <v>1000</v>
      </c>
      <c r="E94" s="721">
        <v>1000</v>
      </c>
      <c r="F94" s="753">
        <v>42947</v>
      </c>
      <c r="G94" s="753">
        <v>45138</v>
      </c>
      <c r="H94" s="723">
        <v>6</v>
      </c>
      <c r="I94" s="724" t="s">
        <v>167</v>
      </c>
      <c r="J94" s="755">
        <v>6.8792000000000002E-3</v>
      </c>
      <c r="K94" s="756">
        <v>0.4</v>
      </c>
    </row>
    <row r="95" spans="2:11" s="716" customFormat="1" x14ac:dyDescent="0.45">
      <c r="B95" s="949"/>
      <c r="C95" s="736" t="s">
        <v>171</v>
      </c>
      <c r="D95" s="737">
        <v>2875</v>
      </c>
      <c r="E95" s="923">
        <v>3975</v>
      </c>
      <c r="F95" s="926">
        <v>42947</v>
      </c>
      <c r="G95" s="926">
        <v>45869</v>
      </c>
      <c r="H95" s="927">
        <v>8</v>
      </c>
      <c r="I95" s="931" t="s">
        <v>167</v>
      </c>
      <c r="J95" s="933">
        <v>8.5629999999999994E-3</v>
      </c>
      <c r="K95" s="930">
        <v>2.4</v>
      </c>
    </row>
    <row r="96" spans="2:11" s="716" customFormat="1" x14ac:dyDescent="0.45">
      <c r="B96" s="949"/>
      <c r="C96" s="738" t="s">
        <v>179</v>
      </c>
      <c r="D96" s="739">
        <v>1100</v>
      </c>
      <c r="E96" s="925">
        <v>0</v>
      </c>
      <c r="F96" s="926"/>
      <c r="G96" s="926"/>
      <c r="H96" s="927">
        <v>0</v>
      </c>
      <c r="I96" s="932"/>
      <c r="J96" s="933"/>
      <c r="K96" s="930" t="e">
        <v>#NUM!</v>
      </c>
    </row>
    <row r="97" spans="2:11" s="716" customFormat="1" x14ac:dyDescent="0.45">
      <c r="B97" s="949"/>
      <c r="C97" s="757" t="s">
        <v>178</v>
      </c>
      <c r="D97" s="758">
        <v>2400</v>
      </c>
      <c r="E97" s="859">
        <v>3900</v>
      </c>
      <c r="F97" s="862">
        <v>42947</v>
      </c>
      <c r="G97" s="862">
        <v>46599</v>
      </c>
      <c r="H97" s="863">
        <v>10</v>
      </c>
      <c r="I97" s="864" t="s">
        <v>186</v>
      </c>
      <c r="J97" s="865">
        <v>1.04E-2</v>
      </c>
      <c r="K97" s="858">
        <v>4.4000000000000004</v>
      </c>
    </row>
    <row r="98" spans="2:11" s="716" customFormat="1" x14ac:dyDescent="0.45">
      <c r="B98" s="949"/>
      <c r="C98" s="762" t="s">
        <v>174</v>
      </c>
      <c r="D98" s="763">
        <v>1000</v>
      </c>
      <c r="E98" s="860"/>
      <c r="F98" s="862"/>
      <c r="G98" s="862"/>
      <c r="H98" s="863">
        <v>0</v>
      </c>
      <c r="I98" s="864"/>
      <c r="J98" s="865"/>
      <c r="K98" s="858" t="e">
        <v>#NUM!</v>
      </c>
    </row>
    <row r="99" spans="2:11" s="716" customFormat="1" x14ac:dyDescent="0.45">
      <c r="B99" s="949"/>
      <c r="C99" s="759" t="s">
        <v>171</v>
      </c>
      <c r="D99" s="760">
        <v>500</v>
      </c>
      <c r="E99" s="861"/>
      <c r="F99" s="862"/>
      <c r="G99" s="862"/>
      <c r="H99" s="863">
        <v>0</v>
      </c>
      <c r="I99" s="864"/>
      <c r="J99" s="865"/>
      <c r="K99" s="858" t="e">
        <v>#NUM!</v>
      </c>
    </row>
    <row r="100" spans="2:11" s="716" customFormat="1" x14ac:dyDescent="0.45">
      <c r="B100" s="949"/>
      <c r="C100" s="728" t="s">
        <v>182</v>
      </c>
      <c r="D100" s="729">
        <v>3000</v>
      </c>
      <c r="E100" s="730">
        <v>3000</v>
      </c>
      <c r="F100" s="731">
        <v>42992</v>
      </c>
      <c r="G100" s="731">
        <v>46112</v>
      </c>
      <c r="H100" s="732">
        <v>8.6</v>
      </c>
      <c r="I100" s="745" t="s">
        <v>167</v>
      </c>
      <c r="J100" s="734">
        <v>4.4099999999999999E-3</v>
      </c>
      <c r="K100" s="735">
        <v>3.1</v>
      </c>
    </row>
    <row r="101" spans="2:11" s="716" customFormat="1" x14ac:dyDescent="0.45">
      <c r="B101" s="949"/>
      <c r="C101" s="752" t="s">
        <v>169</v>
      </c>
      <c r="D101" s="720">
        <v>2000</v>
      </c>
      <c r="E101" s="721">
        <v>2000</v>
      </c>
      <c r="F101" s="753">
        <v>43007</v>
      </c>
      <c r="G101" s="753">
        <v>46660</v>
      </c>
      <c r="H101" s="723">
        <v>10</v>
      </c>
      <c r="I101" s="754" t="s">
        <v>167</v>
      </c>
      <c r="J101" s="755">
        <v>5.1000000000000004E-3</v>
      </c>
      <c r="K101" s="756">
        <v>4.5999999999999996</v>
      </c>
    </row>
    <row r="102" spans="2:11" s="716" customFormat="1" x14ac:dyDescent="0.45">
      <c r="B102" s="949"/>
      <c r="C102" s="728" t="s">
        <v>182</v>
      </c>
      <c r="D102" s="729">
        <v>1000</v>
      </c>
      <c r="E102" s="730">
        <v>1000</v>
      </c>
      <c r="F102" s="731">
        <v>43010</v>
      </c>
      <c r="G102" s="731">
        <v>46660</v>
      </c>
      <c r="H102" s="732">
        <v>10</v>
      </c>
      <c r="I102" s="745" t="s">
        <v>167</v>
      </c>
      <c r="J102" s="734">
        <v>6.1799999999999997E-3</v>
      </c>
      <c r="K102" s="735">
        <v>4.5999999999999996</v>
      </c>
    </row>
    <row r="103" spans="2:11" s="716" customFormat="1" x14ac:dyDescent="0.45">
      <c r="B103" s="949"/>
      <c r="C103" s="757" t="s">
        <v>198</v>
      </c>
      <c r="D103" s="758">
        <v>1500</v>
      </c>
      <c r="E103" s="859">
        <v>3000</v>
      </c>
      <c r="F103" s="862">
        <v>43010</v>
      </c>
      <c r="G103" s="862">
        <v>45565</v>
      </c>
      <c r="H103" s="863">
        <v>7</v>
      </c>
      <c r="I103" s="936" t="s">
        <v>167</v>
      </c>
      <c r="J103" s="865">
        <v>3.163E-3</v>
      </c>
      <c r="K103" s="858">
        <v>1.6</v>
      </c>
    </row>
    <row r="104" spans="2:11" s="716" customFormat="1" x14ac:dyDescent="0.45">
      <c r="B104" s="949"/>
      <c r="C104" s="762" t="s">
        <v>203</v>
      </c>
      <c r="D104" s="763">
        <v>1000</v>
      </c>
      <c r="E104" s="860">
        <v>0</v>
      </c>
      <c r="F104" s="862"/>
      <c r="G104" s="862"/>
      <c r="H104" s="863">
        <v>0</v>
      </c>
      <c r="I104" s="936"/>
      <c r="J104" s="865"/>
      <c r="K104" s="858" t="e">
        <v>#NUM!</v>
      </c>
    </row>
    <row r="105" spans="2:11" s="716" customFormat="1" x14ac:dyDescent="0.45">
      <c r="B105" s="949"/>
      <c r="C105" s="759" t="s">
        <v>195</v>
      </c>
      <c r="D105" s="760">
        <v>500</v>
      </c>
      <c r="E105" s="861">
        <v>0</v>
      </c>
      <c r="F105" s="862"/>
      <c r="G105" s="862"/>
      <c r="H105" s="863">
        <v>0</v>
      </c>
      <c r="I105" s="936"/>
      <c r="J105" s="865"/>
      <c r="K105" s="858" t="e">
        <v>#NUM!</v>
      </c>
    </row>
    <row r="106" spans="2:11" s="716" customFormat="1" x14ac:dyDescent="0.45">
      <c r="B106" s="949"/>
      <c r="C106" s="736" t="s">
        <v>169</v>
      </c>
      <c r="D106" s="737">
        <v>4764.5</v>
      </c>
      <c r="E106" s="923">
        <v>6500</v>
      </c>
      <c r="F106" s="926">
        <v>43014</v>
      </c>
      <c r="G106" s="926">
        <v>45504</v>
      </c>
      <c r="H106" s="927">
        <v>6.8</v>
      </c>
      <c r="I106" s="928" t="s">
        <v>186</v>
      </c>
      <c r="J106" s="929">
        <v>4.6958E-3</v>
      </c>
      <c r="K106" s="922">
        <v>1.4</v>
      </c>
    </row>
    <row r="107" spans="2:11" s="716" customFormat="1" x14ac:dyDescent="0.45">
      <c r="B107" s="949"/>
      <c r="C107" s="738" t="s">
        <v>168</v>
      </c>
      <c r="D107" s="739">
        <v>1735.5</v>
      </c>
      <c r="E107" s="925">
        <v>0</v>
      </c>
      <c r="F107" s="926"/>
      <c r="G107" s="926"/>
      <c r="H107" s="927">
        <v>0</v>
      </c>
      <c r="I107" s="931"/>
      <c r="J107" s="929">
        <v>0</v>
      </c>
      <c r="K107" s="922" t="e">
        <v>#NUM!</v>
      </c>
    </row>
    <row r="108" spans="2:11" s="716" customFormat="1" x14ac:dyDescent="0.45">
      <c r="B108" s="949"/>
      <c r="C108" s="757" t="s">
        <v>169</v>
      </c>
      <c r="D108" s="758">
        <v>3300</v>
      </c>
      <c r="E108" s="859">
        <v>4500</v>
      </c>
      <c r="F108" s="862">
        <v>43061</v>
      </c>
      <c r="G108" s="862">
        <v>45982</v>
      </c>
      <c r="H108" s="863">
        <v>8</v>
      </c>
      <c r="I108" s="875" t="s">
        <v>167</v>
      </c>
      <c r="J108" s="877">
        <v>4.6464999999999996E-3</v>
      </c>
      <c r="K108" s="866">
        <v>2.7</v>
      </c>
    </row>
    <row r="109" spans="2:11" s="716" customFormat="1" x14ac:dyDescent="0.45">
      <c r="B109" s="949"/>
      <c r="C109" s="759" t="s">
        <v>168</v>
      </c>
      <c r="D109" s="760">
        <v>1200</v>
      </c>
      <c r="E109" s="861">
        <v>0</v>
      </c>
      <c r="F109" s="862"/>
      <c r="G109" s="862"/>
      <c r="H109" s="863">
        <v>0</v>
      </c>
      <c r="I109" s="875"/>
      <c r="J109" s="877"/>
      <c r="K109" s="866" t="e">
        <v>#NUM!</v>
      </c>
    </row>
    <row r="110" spans="2:11" s="716" customFormat="1" x14ac:dyDescent="0.45">
      <c r="B110" s="949"/>
      <c r="C110" s="736" t="s">
        <v>169</v>
      </c>
      <c r="D110" s="737">
        <v>3300</v>
      </c>
      <c r="E110" s="923">
        <v>4500</v>
      </c>
      <c r="F110" s="926">
        <v>43061</v>
      </c>
      <c r="G110" s="926">
        <v>46164</v>
      </c>
      <c r="H110" s="927">
        <v>8.5</v>
      </c>
      <c r="I110" s="931" t="s">
        <v>167</v>
      </c>
      <c r="J110" s="933">
        <v>5.0781999999999997E-3</v>
      </c>
      <c r="K110" s="930">
        <v>3.2</v>
      </c>
    </row>
    <row r="111" spans="2:11" s="716" customFormat="1" x14ac:dyDescent="0.45">
      <c r="B111" s="949"/>
      <c r="C111" s="738" t="s">
        <v>168</v>
      </c>
      <c r="D111" s="739">
        <v>1200</v>
      </c>
      <c r="E111" s="925">
        <v>0</v>
      </c>
      <c r="F111" s="926"/>
      <c r="G111" s="926"/>
      <c r="H111" s="927">
        <v>0</v>
      </c>
      <c r="I111" s="931"/>
      <c r="J111" s="933"/>
      <c r="K111" s="930" t="e">
        <v>#NUM!</v>
      </c>
    </row>
    <row r="112" spans="2:11" s="716" customFormat="1" x14ac:dyDescent="0.45">
      <c r="B112" s="949"/>
      <c r="C112" s="752" t="s">
        <v>204</v>
      </c>
      <c r="D112" s="720">
        <v>1000</v>
      </c>
      <c r="E112" s="721">
        <v>1000</v>
      </c>
      <c r="F112" s="753">
        <v>43061</v>
      </c>
      <c r="G112" s="753">
        <v>46713</v>
      </c>
      <c r="H112" s="723">
        <v>10</v>
      </c>
      <c r="I112" s="754" t="s">
        <v>167</v>
      </c>
      <c r="J112" s="755">
        <v>5.9299999999999995E-3</v>
      </c>
      <c r="K112" s="756">
        <v>4.7</v>
      </c>
    </row>
    <row r="113" spans="2:13" s="716" customFormat="1" x14ac:dyDescent="0.45">
      <c r="B113" s="949"/>
      <c r="C113" s="728" t="s">
        <v>189</v>
      </c>
      <c r="D113" s="729">
        <v>2000</v>
      </c>
      <c r="E113" s="730">
        <v>2000</v>
      </c>
      <c r="F113" s="731">
        <v>43061</v>
      </c>
      <c r="G113" s="731">
        <v>46713</v>
      </c>
      <c r="H113" s="732">
        <v>10</v>
      </c>
      <c r="I113" s="745" t="s">
        <v>167</v>
      </c>
      <c r="J113" s="734">
        <v>5.9299999999999995E-3</v>
      </c>
      <c r="K113" s="735">
        <v>4.7</v>
      </c>
    </row>
    <row r="114" spans="2:13" s="716" customFormat="1" x14ac:dyDescent="0.45">
      <c r="B114" s="949"/>
      <c r="C114" s="752" t="s">
        <v>190</v>
      </c>
      <c r="D114" s="720">
        <v>2500</v>
      </c>
      <c r="E114" s="721">
        <v>2500</v>
      </c>
      <c r="F114" s="753">
        <v>43098</v>
      </c>
      <c r="G114" s="753">
        <v>46749</v>
      </c>
      <c r="H114" s="723">
        <v>10</v>
      </c>
      <c r="I114" s="754" t="s">
        <v>167</v>
      </c>
      <c r="J114" s="755">
        <v>6.1500000000000001E-3</v>
      </c>
      <c r="K114" s="756">
        <v>4.8</v>
      </c>
    </row>
    <row r="115" spans="2:13" s="716" customFormat="1" x14ac:dyDescent="0.45">
      <c r="B115" s="949"/>
      <c r="C115" s="746" t="s">
        <v>174</v>
      </c>
      <c r="D115" s="729">
        <v>2000</v>
      </c>
      <c r="E115" s="730">
        <v>2000</v>
      </c>
      <c r="F115" s="747">
        <v>43112</v>
      </c>
      <c r="G115" s="747">
        <v>46764</v>
      </c>
      <c r="H115" s="732">
        <v>10</v>
      </c>
      <c r="I115" s="733" t="s">
        <v>167</v>
      </c>
      <c r="J115" s="748">
        <v>6.43E-3</v>
      </c>
      <c r="K115" s="749">
        <v>4.9000000000000004</v>
      </c>
    </row>
    <row r="116" spans="2:13" s="716" customFormat="1" x14ac:dyDescent="0.45">
      <c r="B116" s="949"/>
      <c r="C116" s="752" t="s">
        <v>169</v>
      </c>
      <c r="D116" s="720">
        <v>1200</v>
      </c>
      <c r="E116" s="721">
        <v>1200</v>
      </c>
      <c r="F116" s="753">
        <v>43159</v>
      </c>
      <c r="G116" s="753">
        <v>45716</v>
      </c>
      <c r="H116" s="723">
        <v>7</v>
      </c>
      <c r="I116" s="724" t="s">
        <v>167</v>
      </c>
      <c r="J116" s="755">
        <v>6.4000000000000003E-3</v>
      </c>
      <c r="K116" s="756">
        <v>2</v>
      </c>
    </row>
    <row r="117" spans="2:13" s="716" customFormat="1" x14ac:dyDescent="0.45">
      <c r="B117" s="949"/>
      <c r="C117" s="736" t="s">
        <v>178</v>
      </c>
      <c r="D117" s="737">
        <v>900</v>
      </c>
      <c r="E117" s="923">
        <v>2700</v>
      </c>
      <c r="F117" s="926">
        <v>43159</v>
      </c>
      <c r="G117" s="926">
        <v>45716</v>
      </c>
      <c r="H117" s="927">
        <v>7</v>
      </c>
      <c r="I117" s="928" t="s">
        <v>186</v>
      </c>
      <c r="J117" s="929">
        <v>7.1879999999999999E-3</v>
      </c>
      <c r="K117" s="922">
        <v>2</v>
      </c>
    </row>
    <row r="118" spans="2:13" s="716" customFormat="1" x14ac:dyDescent="0.45">
      <c r="B118" s="949"/>
      <c r="C118" s="743" t="s">
        <v>177</v>
      </c>
      <c r="D118" s="744">
        <v>900</v>
      </c>
      <c r="E118" s="924"/>
      <c r="F118" s="926"/>
      <c r="G118" s="926"/>
      <c r="H118" s="927">
        <v>0</v>
      </c>
      <c r="I118" s="928"/>
      <c r="J118" s="929"/>
      <c r="K118" s="922" t="e">
        <v>#NUM!</v>
      </c>
    </row>
    <row r="119" spans="2:13" s="716" customFormat="1" x14ac:dyDescent="0.45">
      <c r="B119" s="949"/>
      <c r="C119" s="738" t="s">
        <v>182</v>
      </c>
      <c r="D119" s="739">
        <v>900</v>
      </c>
      <c r="E119" s="925"/>
      <c r="F119" s="926"/>
      <c r="G119" s="926"/>
      <c r="H119" s="927">
        <v>0</v>
      </c>
      <c r="I119" s="928"/>
      <c r="J119" s="929"/>
      <c r="K119" s="922" t="e">
        <v>#NUM!</v>
      </c>
      <c r="M119" s="717"/>
    </row>
    <row r="120" spans="2:13" s="716" customFormat="1" x14ac:dyDescent="0.45">
      <c r="B120" s="949"/>
      <c r="C120" s="757" t="s">
        <v>179</v>
      </c>
      <c r="D120" s="758">
        <v>1500</v>
      </c>
      <c r="E120" s="859">
        <v>2700</v>
      </c>
      <c r="F120" s="862">
        <v>43159</v>
      </c>
      <c r="G120" s="862">
        <v>46080</v>
      </c>
      <c r="H120" s="863">
        <v>8</v>
      </c>
      <c r="I120" s="875" t="s">
        <v>167</v>
      </c>
      <c r="J120" s="877">
        <v>8.0000000000000002E-3</v>
      </c>
      <c r="K120" s="866">
        <v>3</v>
      </c>
      <c r="M120" s="717"/>
    </row>
    <row r="121" spans="2:13" s="716" customFormat="1" x14ac:dyDescent="0.45">
      <c r="B121" s="949"/>
      <c r="C121" s="759" t="s">
        <v>171</v>
      </c>
      <c r="D121" s="760">
        <v>1200</v>
      </c>
      <c r="E121" s="861">
        <v>0</v>
      </c>
      <c r="F121" s="862"/>
      <c r="G121" s="862"/>
      <c r="H121" s="863">
        <v>0</v>
      </c>
      <c r="I121" s="876"/>
      <c r="J121" s="877"/>
      <c r="K121" s="866" t="e">
        <v>#NUM!</v>
      </c>
    </row>
    <row r="122" spans="2:13" s="716" customFormat="1" x14ac:dyDescent="0.45">
      <c r="B122" s="949"/>
      <c r="C122" s="728" t="s">
        <v>172</v>
      </c>
      <c r="D122" s="729">
        <v>5500</v>
      </c>
      <c r="E122" s="730">
        <v>5500</v>
      </c>
      <c r="F122" s="731">
        <v>43189</v>
      </c>
      <c r="G122" s="731">
        <v>45930</v>
      </c>
      <c r="H122" s="732">
        <v>7.5</v>
      </c>
      <c r="I122" s="745" t="s">
        <v>167</v>
      </c>
      <c r="J122" s="734">
        <v>4.3899999999999998E-3</v>
      </c>
      <c r="K122" s="735">
        <v>2.6</v>
      </c>
    </row>
    <row r="123" spans="2:13" s="716" customFormat="1" x14ac:dyDescent="0.45">
      <c r="B123" s="949"/>
      <c r="C123" s="752" t="s">
        <v>172</v>
      </c>
      <c r="D123" s="720">
        <v>3000</v>
      </c>
      <c r="E123" s="721">
        <v>3000</v>
      </c>
      <c r="F123" s="753">
        <v>43189</v>
      </c>
      <c r="G123" s="753">
        <v>45747</v>
      </c>
      <c r="H123" s="723">
        <v>7</v>
      </c>
      <c r="I123" s="754" t="s">
        <v>167</v>
      </c>
      <c r="J123" s="755">
        <v>3.9900000000000005E-3</v>
      </c>
      <c r="K123" s="756">
        <v>2.1</v>
      </c>
    </row>
    <row r="124" spans="2:13" s="716" customFormat="1" x14ac:dyDescent="0.45">
      <c r="B124" s="949"/>
      <c r="C124" s="728" t="s">
        <v>171</v>
      </c>
      <c r="D124" s="729">
        <v>8500</v>
      </c>
      <c r="E124" s="730">
        <v>8500</v>
      </c>
      <c r="F124" s="731">
        <v>43311</v>
      </c>
      <c r="G124" s="731">
        <v>47330</v>
      </c>
      <c r="H124" s="732">
        <v>11</v>
      </c>
      <c r="I124" s="733" t="s">
        <v>167</v>
      </c>
      <c r="J124" s="734">
        <v>7.7099999999999998E-3</v>
      </c>
      <c r="K124" s="735">
        <v>6.4</v>
      </c>
    </row>
    <row r="125" spans="2:13" s="716" customFormat="1" x14ac:dyDescent="0.45">
      <c r="B125" s="949"/>
      <c r="C125" s="752" t="s">
        <v>174</v>
      </c>
      <c r="D125" s="720">
        <v>3400</v>
      </c>
      <c r="E125" s="721">
        <v>3400</v>
      </c>
      <c r="F125" s="753">
        <v>43312</v>
      </c>
      <c r="G125" s="753">
        <v>46965</v>
      </c>
      <c r="H125" s="723">
        <v>10</v>
      </c>
      <c r="I125" s="724" t="s">
        <v>216</v>
      </c>
      <c r="J125" s="755">
        <v>9.2250000000000006E-3</v>
      </c>
      <c r="K125" s="756">
        <v>5.4</v>
      </c>
    </row>
    <row r="126" spans="2:13" s="716" customFormat="1" x14ac:dyDescent="0.45">
      <c r="B126" s="949"/>
      <c r="C126" s="736" t="s">
        <v>178</v>
      </c>
      <c r="D126" s="737">
        <v>1000</v>
      </c>
      <c r="E126" s="923">
        <v>1500</v>
      </c>
      <c r="F126" s="926">
        <v>43312</v>
      </c>
      <c r="G126" s="926">
        <v>46965</v>
      </c>
      <c r="H126" s="927">
        <v>10</v>
      </c>
      <c r="I126" s="931" t="s">
        <v>167</v>
      </c>
      <c r="J126" s="933">
        <v>1.0187999999999999E-2</v>
      </c>
      <c r="K126" s="930">
        <v>5.4</v>
      </c>
    </row>
    <row r="127" spans="2:13" s="716" customFormat="1" x14ac:dyDescent="0.45">
      <c r="B127" s="949"/>
      <c r="C127" s="738" t="s">
        <v>206</v>
      </c>
      <c r="D127" s="739">
        <v>500</v>
      </c>
      <c r="E127" s="925">
        <v>0</v>
      </c>
      <c r="F127" s="926"/>
      <c r="G127" s="926"/>
      <c r="H127" s="927">
        <v>0</v>
      </c>
      <c r="I127" s="932"/>
      <c r="J127" s="933"/>
      <c r="K127" s="930" t="e">
        <v>#NUM!</v>
      </c>
    </row>
    <row r="128" spans="2:13" s="716" customFormat="1" x14ac:dyDescent="0.45">
      <c r="B128" s="949"/>
      <c r="C128" s="752" t="s">
        <v>193</v>
      </c>
      <c r="D128" s="720">
        <v>2900</v>
      </c>
      <c r="E128" s="721">
        <v>2900</v>
      </c>
      <c r="F128" s="753">
        <v>43312</v>
      </c>
      <c r="G128" s="753">
        <v>46234</v>
      </c>
      <c r="H128" s="723">
        <v>8</v>
      </c>
      <c r="I128" s="724" t="s">
        <v>216</v>
      </c>
      <c r="J128" s="755">
        <v>7.7699999999999991E-3</v>
      </c>
      <c r="K128" s="756">
        <v>3.4</v>
      </c>
    </row>
    <row r="129" spans="2:11" s="716" customFormat="1" x14ac:dyDescent="0.45">
      <c r="B129" s="949"/>
      <c r="C129" s="728" t="s">
        <v>169</v>
      </c>
      <c r="D129" s="729">
        <v>2000</v>
      </c>
      <c r="E129" s="730">
        <v>2000</v>
      </c>
      <c r="F129" s="731">
        <v>43312</v>
      </c>
      <c r="G129" s="731">
        <v>46234</v>
      </c>
      <c r="H129" s="732">
        <v>8</v>
      </c>
      <c r="I129" s="733" t="s">
        <v>167</v>
      </c>
      <c r="J129" s="734">
        <v>7.7000000000000002E-3</v>
      </c>
      <c r="K129" s="735">
        <v>3.4</v>
      </c>
    </row>
    <row r="130" spans="2:11" s="716" customFormat="1" x14ac:dyDescent="0.45">
      <c r="B130" s="949"/>
      <c r="C130" s="752" t="s">
        <v>188</v>
      </c>
      <c r="D130" s="720">
        <v>800</v>
      </c>
      <c r="E130" s="721">
        <v>800</v>
      </c>
      <c r="F130" s="753">
        <v>43312</v>
      </c>
      <c r="G130" s="753">
        <v>46234</v>
      </c>
      <c r="H130" s="723">
        <v>8</v>
      </c>
      <c r="I130" s="724" t="s">
        <v>167</v>
      </c>
      <c r="J130" s="755">
        <v>8.3379999999999999E-3</v>
      </c>
      <c r="K130" s="756">
        <v>3.4</v>
      </c>
    </row>
    <row r="131" spans="2:11" s="716" customFormat="1" x14ac:dyDescent="0.45">
      <c r="B131" s="949"/>
      <c r="C131" s="736" t="s">
        <v>187</v>
      </c>
      <c r="D131" s="737">
        <v>800</v>
      </c>
      <c r="E131" s="923">
        <v>1800</v>
      </c>
      <c r="F131" s="926">
        <v>43312</v>
      </c>
      <c r="G131" s="926">
        <v>45869</v>
      </c>
      <c r="H131" s="927">
        <v>7</v>
      </c>
      <c r="I131" s="928" t="s">
        <v>186</v>
      </c>
      <c r="J131" s="929">
        <v>7.4250000000000002E-3</v>
      </c>
      <c r="K131" s="922">
        <v>2.4</v>
      </c>
    </row>
    <row r="132" spans="2:11" s="716" customFormat="1" x14ac:dyDescent="0.45">
      <c r="B132" s="949"/>
      <c r="C132" s="743" t="s">
        <v>177</v>
      </c>
      <c r="D132" s="744">
        <v>600</v>
      </c>
      <c r="E132" s="924"/>
      <c r="F132" s="926"/>
      <c r="G132" s="926"/>
      <c r="H132" s="927">
        <v>0</v>
      </c>
      <c r="I132" s="928"/>
      <c r="J132" s="929"/>
      <c r="K132" s="922" t="e">
        <v>#NUM!</v>
      </c>
    </row>
    <row r="133" spans="2:11" s="716" customFormat="1" x14ac:dyDescent="0.45">
      <c r="B133" s="949"/>
      <c r="C133" s="738" t="s">
        <v>196</v>
      </c>
      <c r="D133" s="739">
        <v>400</v>
      </c>
      <c r="E133" s="925"/>
      <c r="F133" s="926"/>
      <c r="G133" s="926"/>
      <c r="H133" s="927">
        <v>0</v>
      </c>
      <c r="I133" s="928"/>
      <c r="J133" s="929"/>
      <c r="K133" s="922" t="e">
        <v>#NUM!</v>
      </c>
    </row>
    <row r="134" spans="2:11" s="716" customFormat="1" x14ac:dyDescent="0.45">
      <c r="B134" s="949"/>
      <c r="C134" s="752" t="s">
        <v>262</v>
      </c>
      <c r="D134" s="720">
        <v>3500</v>
      </c>
      <c r="E134" s="721">
        <v>3500</v>
      </c>
      <c r="F134" s="753">
        <v>43371</v>
      </c>
      <c r="G134" s="753">
        <v>46477</v>
      </c>
      <c r="H134" s="723">
        <v>8.5</v>
      </c>
      <c r="I134" s="754" t="s">
        <v>167</v>
      </c>
      <c r="J134" s="755">
        <v>5.6399999999999992E-3</v>
      </c>
      <c r="K134" s="756">
        <v>4.0999999999999996</v>
      </c>
    </row>
    <row r="135" spans="2:11" s="716" customFormat="1" x14ac:dyDescent="0.45">
      <c r="B135" s="949"/>
      <c r="C135" s="728" t="s">
        <v>262</v>
      </c>
      <c r="D135" s="729">
        <v>3000</v>
      </c>
      <c r="E135" s="730">
        <v>3000</v>
      </c>
      <c r="F135" s="731">
        <v>43371</v>
      </c>
      <c r="G135" s="731">
        <v>46660</v>
      </c>
      <c r="H135" s="732">
        <v>9</v>
      </c>
      <c r="I135" s="745" t="s">
        <v>167</v>
      </c>
      <c r="J135" s="734">
        <v>6.0999999999999995E-3</v>
      </c>
      <c r="K135" s="735">
        <v>4.5999999999999996</v>
      </c>
    </row>
    <row r="136" spans="2:11" s="716" customFormat="1" x14ac:dyDescent="0.45">
      <c r="B136" s="949"/>
      <c r="C136" s="757" t="s">
        <v>195</v>
      </c>
      <c r="D136" s="758">
        <v>500</v>
      </c>
      <c r="E136" s="859">
        <v>1000</v>
      </c>
      <c r="F136" s="862">
        <v>43462</v>
      </c>
      <c r="G136" s="862">
        <v>46017</v>
      </c>
      <c r="H136" s="863">
        <v>7</v>
      </c>
      <c r="I136" s="936" t="s">
        <v>167</v>
      </c>
      <c r="J136" s="865">
        <v>2.238E-3</v>
      </c>
      <c r="K136" s="858">
        <v>2.8</v>
      </c>
    </row>
    <row r="137" spans="2:11" s="716" customFormat="1" x14ac:dyDescent="0.45">
      <c r="B137" s="949"/>
      <c r="C137" s="759" t="s">
        <v>207</v>
      </c>
      <c r="D137" s="760">
        <v>500</v>
      </c>
      <c r="E137" s="861">
        <v>0</v>
      </c>
      <c r="F137" s="862"/>
      <c r="G137" s="862"/>
      <c r="H137" s="863">
        <v>0</v>
      </c>
      <c r="I137" s="936"/>
      <c r="J137" s="865"/>
      <c r="K137" s="858" t="e">
        <v>#NUM!</v>
      </c>
    </row>
    <row r="138" spans="2:11" s="716" customFormat="1" x14ac:dyDescent="0.45">
      <c r="B138" s="949"/>
      <c r="C138" s="728" t="s">
        <v>176</v>
      </c>
      <c r="D138" s="729">
        <v>500</v>
      </c>
      <c r="E138" s="730">
        <v>500</v>
      </c>
      <c r="F138" s="731">
        <v>43462</v>
      </c>
      <c r="G138" s="731">
        <v>47115</v>
      </c>
      <c r="H138" s="732">
        <v>10</v>
      </c>
      <c r="I138" s="733" t="s">
        <v>167</v>
      </c>
      <c r="J138" s="734">
        <v>5.3749999999999996E-3</v>
      </c>
      <c r="K138" s="735">
        <v>5.8</v>
      </c>
    </row>
    <row r="139" spans="2:11" s="716" customFormat="1" x14ac:dyDescent="0.45">
      <c r="B139" s="949"/>
      <c r="C139" s="719" t="s">
        <v>56</v>
      </c>
      <c r="D139" s="720">
        <v>7500</v>
      </c>
      <c r="E139" s="721">
        <v>7500</v>
      </c>
      <c r="F139" s="722">
        <v>43553</v>
      </c>
      <c r="G139" s="722">
        <v>46843</v>
      </c>
      <c r="H139" s="723">
        <v>9</v>
      </c>
      <c r="I139" s="727" t="s">
        <v>139</v>
      </c>
      <c r="J139" s="725">
        <v>3.8999999999999998E-3</v>
      </c>
      <c r="K139" s="726">
        <v>5.0999999999999996</v>
      </c>
    </row>
    <row r="140" spans="2:11" s="716" customFormat="1" x14ac:dyDescent="0.45">
      <c r="B140" s="949"/>
      <c r="C140" s="746" t="s">
        <v>140</v>
      </c>
      <c r="D140" s="729">
        <v>5000</v>
      </c>
      <c r="E140" s="730">
        <v>5000</v>
      </c>
      <c r="F140" s="747">
        <v>43553</v>
      </c>
      <c r="G140" s="747">
        <v>46843</v>
      </c>
      <c r="H140" s="732">
        <v>9</v>
      </c>
      <c r="I140" s="750" t="s">
        <v>139</v>
      </c>
      <c r="J140" s="751">
        <v>4.7426999999999999E-3</v>
      </c>
      <c r="K140" s="749">
        <v>5.0999999999999996</v>
      </c>
    </row>
    <row r="141" spans="2:11" s="716" customFormat="1" x14ac:dyDescent="0.45">
      <c r="B141" s="949"/>
      <c r="C141" s="719" t="s">
        <v>56</v>
      </c>
      <c r="D141" s="720">
        <v>7500</v>
      </c>
      <c r="E141" s="721">
        <v>7500</v>
      </c>
      <c r="F141" s="722">
        <v>43553</v>
      </c>
      <c r="G141" s="722">
        <v>47025</v>
      </c>
      <c r="H141" s="723">
        <v>9.5</v>
      </c>
      <c r="I141" s="727" t="s">
        <v>139</v>
      </c>
      <c r="J141" s="725">
        <v>4.45E-3</v>
      </c>
      <c r="K141" s="726">
        <v>5.6</v>
      </c>
    </row>
    <row r="142" spans="2:11" s="716" customFormat="1" x14ac:dyDescent="0.45">
      <c r="B142" s="949"/>
      <c r="C142" s="736" t="s">
        <v>174</v>
      </c>
      <c r="D142" s="737">
        <v>2000</v>
      </c>
      <c r="E142" s="923">
        <v>2900</v>
      </c>
      <c r="F142" s="926">
        <v>43677</v>
      </c>
      <c r="G142" s="926">
        <v>47330</v>
      </c>
      <c r="H142" s="927">
        <v>10</v>
      </c>
      <c r="I142" s="931" t="s">
        <v>167</v>
      </c>
      <c r="J142" s="933">
        <v>7.2379999999999996E-3</v>
      </c>
      <c r="K142" s="934">
        <v>6.4</v>
      </c>
    </row>
    <row r="143" spans="2:11" s="716" customFormat="1" x14ac:dyDescent="0.45">
      <c r="B143" s="949"/>
      <c r="C143" s="738" t="s">
        <v>171</v>
      </c>
      <c r="D143" s="739">
        <v>900</v>
      </c>
      <c r="E143" s="925">
        <v>0</v>
      </c>
      <c r="F143" s="926"/>
      <c r="G143" s="926"/>
      <c r="H143" s="927">
        <v>0</v>
      </c>
      <c r="I143" s="932"/>
      <c r="J143" s="933"/>
      <c r="K143" s="935" t="e">
        <v>#NUM!</v>
      </c>
    </row>
    <row r="144" spans="2:11" s="716" customFormat="1" x14ac:dyDescent="0.45">
      <c r="B144" s="949"/>
      <c r="C144" s="752" t="s">
        <v>169</v>
      </c>
      <c r="D144" s="720">
        <v>1050</v>
      </c>
      <c r="E144" s="721">
        <v>1050</v>
      </c>
      <c r="F144" s="753">
        <v>43677</v>
      </c>
      <c r="G144" s="753">
        <v>47149</v>
      </c>
      <c r="H144" s="723">
        <v>9.5</v>
      </c>
      <c r="I144" s="724" t="s">
        <v>167</v>
      </c>
      <c r="J144" s="755">
        <v>6.7500000000000008E-3</v>
      </c>
      <c r="K144" s="756">
        <v>5.9</v>
      </c>
    </row>
    <row r="145" spans="2:11" s="716" customFormat="1" x14ac:dyDescent="0.45">
      <c r="B145" s="949"/>
      <c r="C145" s="736" t="s">
        <v>188</v>
      </c>
      <c r="D145" s="737">
        <v>2600</v>
      </c>
      <c r="E145" s="923">
        <v>3400</v>
      </c>
      <c r="F145" s="926">
        <v>43677</v>
      </c>
      <c r="G145" s="926">
        <v>46783</v>
      </c>
      <c r="H145" s="927">
        <v>8.5</v>
      </c>
      <c r="I145" s="931" t="s">
        <v>167</v>
      </c>
      <c r="J145" s="933">
        <v>6.0439999999999999E-3</v>
      </c>
      <c r="K145" s="930">
        <v>4.9000000000000004</v>
      </c>
    </row>
    <row r="146" spans="2:11" s="716" customFormat="1" x14ac:dyDescent="0.45">
      <c r="B146" s="949"/>
      <c r="C146" s="738" t="s">
        <v>171</v>
      </c>
      <c r="D146" s="739">
        <v>800</v>
      </c>
      <c r="E146" s="925">
        <v>0</v>
      </c>
      <c r="F146" s="926"/>
      <c r="G146" s="926"/>
      <c r="H146" s="927">
        <v>0</v>
      </c>
      <c r="I146" s="932"/>
      <c r="J146" s="933"/>
      <c r="K146" s="930" t="e">
        <v>#NUM!</v>
      </c>
    </row>
    <row r="147" spans="2:11" s="716" customFormat="1" x14ac:dyDescent="0.45">
      <c r="B147" s="949"/>
      <c r="C147" s="752" t="s">
        <v>193</v>
      </c>
      <c r="D147" s="720">
        <v>1000</v>
      </c>
      <c r="E147" s="721">
        <v>1000</v>
      </c>
      <c r="F147" s="753">
        <v>43677</v>
      </c>
      <c r="G147" s="753">
        <v>46599</v>
      </c>
      <c r="H147" s="723">
        <v>8</v>
      </c>
      <c r="I147" s="724" t="s">
        <v>216</v>
      </c>
      <c r="J147" s="755">
        <v>4.8799999999999998E-3</v>
      </c>
      <c r="K147" s="756">
        <v>4.4000000000000004</v>
      </c>
    </row>
    <row r="148" spans="2:11" s="716" customFormat="1" x14ac:dyDescent="0.45">
      <c r="B148" s="949"/>
      <c r="C148" s="736" t="s">
        <v>190</v>
      </c>
      <c r="D148" s="737">
        <v>2000</v>
      </c>
      <c r="E148" s="923">
        <v>4000</v>
      </c>
      <c r="F148" s="926">
        <v>43677</v>
      </c>
      <c r="G148" s="926">
        <v>46418</v>
      </c>
      <c r="H148" s="927">
        <v>7.5</v>
      </c>
      <c r="I148" s="931" t="s">
        <v>167</v>
      </c>
      <c r="J148" s="933">
        <v>5.2750000000000002E-3</v>
      </c>
      <c r="K148" s="930">
        <v>3.9</v>
      </c>
    </row>
    <row r="149" spans="2:11" s="716" customFormat="1" x14ac:dyDescent="0.45">
      <c r="B149" s="949"/>
      <c r="C149" s="738" t="s">
        <v>188</v>
      </c>
      <c r="D149" s="739">
        <v>2000</v>
      </c>
      <c r="E149" s="925">
        <v>0</v>
      </c>
      <c r="F149" s="926"/>
      <c r="G149" s="926"/>
      <c r="H149" s="927">
        <v>0</v>
      </c>
      <c r="I149" s="932"/>
      <c r="J149" s="933"/>
      <c r="K149" s="930" t="e">
        <v>#NUM!</v>
      </c>
    </row>
    <row r="150" spans="2:11" s="716" customFormat="1" x14ac:dyDescent="0.45">
      <c r="B150" s="949"/>
      <c r="C150" s="757" t="s">
        <v>208</v>
      </c>
      <c r="D150" s="758">
        <v>500</v>
      </c>
      <c r="E150" s="859">
        <v>900</v>
      </c>
      <c r="F150" s="862">
        <v>43677</v>
      </c>
      <c r="G150" s="862">
        <v>46234</v>
      </c>
      <c r="H150" s="863">
        <v>7</v>
      </c>
      <c r="I150" s="875" t="s">
        <v>167</v>
      </c>
      <c r="J150" s="877">
        <v>4.8999999999999998E-3</v>
      </c>
      <c r="K150" s="866">
        <v>3.4</v>
      </c>
    </row>
    <row r="151" spans="2:11" s="716" customFormat="1" x14ac:dyDescent="0.45">
      <c r="B151" s="949"/>
      <c r="C151" s="759" t="s">
        <v>187</v>
      </c>
      <c r="D151" s="760">
        <v>400</v>
      </c>
      <c r="E151" s="861">
        <v>0</v>
      </c>
      <c r="F151" s="862"/>
      <c r="G151" s="862"/>
      <c r="H151" s="863">
        <v>0</v>
      </c>
      <c r="I151" s="876"/>
      <c r="J151" s="877"/>
      <c r="K151" s="866" t="e">
        <v>#NUM!</v>
      </c>
    </row>
    <row r="152" spans="2:11" s="716" customFormat="1" x14ac:dyDescent="0.45">
      <c r="B152" s="949"/>
      <c r="C152" s="728" t="s">
        <v>184</v>
      </c>
      <c r="D152" s="729">
        <v>1950</v>
      </c>
      <c r="E152" s="730">
        <v>1950</v>
      </c>
      <c r="F152" s="731">
        <v>43677</v>
      </c>
      <c r="G152" s="731">
        <v>45688</v>
      </c>
      <c r="H152" s="732">
        <v>5.5</v>
      </c>
      <c r="I152" s="750" t="s">
        <v>205</v>
      </c>
      <c r="J152" s="734">
        <v>3.9954999999999999E-3</v>
      </c>
      <c r="K152" s="735">
        <v>1.9</v>
      </c>
    </row>
    <row r="153" spans="2:11" s="716" customFormat="1" x14ac:dyDescent="0.45">
      <c r="B153" s="949"/>
      <c r="C153" s="719" t="s">
        <v>174</v>
      </c>
      <c r="D153" s="720">
        <v>3000</v>
      </c>
      <c r="E153" s="721">
        <v>3000</v>
      </c>
      <c r="F153" s="722">
        <v>43712</v>
      </c>
      <c r="G153" s="722">
        <v>47365</v>
      </c>
      <c r="H153" s="723">
        <v>10</v>
      </c>
      <c r="I153" s="724" t="s">
        <v>167</v>
      </c>
      <c r="J153" s="764">
        <v>2.66E-3</v>
      </c>
      <c r="K153" s="726">
        <v>6.5</v>
      </c>
    </row>
    <row r="154" spans="2:11" s="716" customFormat="1" x14ac:dyDescent="0.45">
      <c r="B154" s="949"/>
      <c r="C154" s="728" t="s">
        <v>262</v>
      </c>
      <c r="D154" s="729">
        <v>2000</v>
      </c>
      <c r="E154" s="730">
        <v>2000</v>
      </c>
      <c r="F154" s="731">
        <v>43712</v>
      </c>
      <c r="G154" s="731">
        <v>47365</v>
      </c>
      <c r="H154" s="732">
        <v>10</v>
      </c>
      <c r="I154" s="745" t="s">
        <v>167</v>
      </c>
      <c r="J154" s="734">
        <v>2.66E-3</v>
      </c>
      <c r="K154" s="735">
        <v>6.5</v>
      </c>
    </row>
    <row r="155" spans="2:11" s="716" customFormat="1" x14ac:dyDescent="0.45">
      <c r="B155" s="949"/>
      <c r="C155" s="719" t="s">
        <v>169</v>
      </c>
      <c r="D155" s="720">
        <v>5500</v>
      </c>
      <c r="E155" s="721">
        <v>5500</v>
      </c>
      <c r="F155" s="722">
        <v>43740</v>
      </c>
      <c r="G155" s="722">
        <v>46843</v>
      </c>
      <c r="H155" s="723">
        <v>8.5</v>
      </c>
      <c r="I155" s="727" t="s">
        <v>139</v>
      </c>
      <c r="J155" s="725">
        <v>2.5499999999999997E-3</v>
      </c>
      <c r="K155" s="726">
        <v>5.0999999999999996</v>
      </c>
    </row>
    <row r="156" spans="2:11" s="716" customFormat="1" x14ac:dyDescent="0.45">
      <c r="B156" s="949"/>
      <c r="C156" s="746" t="s">
        <v>140</v>
      </c>
      <c r="D156" s="729">
        <v>2000</v>
      </c>
      <c r="E156" s="730">
        <v>2000</v>
      </c>
      <c r="F156" s="747">
        <v>43740</v>
      </c>
      <c r="G156" s="747">
        <v>47028</v>
      </c>
      <c r="H156" s="732">
        <v>9</v>
      </c>
      <c r="I156" s="750" t="s">
        <v>139</v>
      </c>
      <c r="J156" s="751">
        <v>3.8996999999999999E-3</v>
      </c>
      <c r="K156" s="749">
        <v>5.6</v>
      </c>
    </row>
    <row r="157" spans="2:11" s="716" customFormat="1" x14ac:dyDescent="0.45">
      <c r="B157" s="949"/>
      <c r="C157" s="719" t="s">
        <v>163</v>
      </c>
      <c r="D157" s="720">
        <v>1000</v>
      </c>
      <c r="E157" s="721">
        <v>1000</v>
      </c>
      <c r="F157" s="722">
        <v>43745</v>
      </c>
      <c r="G157" s="722">
        <v>47396</v>
      </c>
      <c r="H157" s="723">
        <v>10</v>
      </c>
      <c r="I157" s="724" t="s">
        <v>167</v>
      </c>
      <c r="J157" s="764">
        <v>3.0999999999999999E-3</v>
      </c>
      <c r="K157" s="726">
        <v>6.6</v>
      </c>
    </row>
    <row r="158" spans="2:11" s="716" customFormat="1" x14ac:dyDescent="0.45">
      <c r="B158" s="949"/>
      <c r="C158" s="728" t="s">
        <v>44</v>
      </c>
      <c r="D158" s="729">
        <v>1000</v>
      </c>
      <c r="E158" s="730">
        <v>1000</v>
      </c>
      <c r="F158" s="731">
        <v>43745</v>
      </c>
      <c r="G158" s="731">
        <v>47396</v>
      </c>
      <c r="H158" s="732">
        <v>10</v>
      </c>
      <c r="I158" s="745" t="s">
        <v>167</v>
      </c>
      <c r="J158" s="734">
        <v>3.0999999999999999E-3</v>
      </c>
      <c r="K158" s="735">
        <v>6.6</v>
      </c>
    </row>
    <row r="159" spans="2:11" s="716" customFormat="1" x14ac:dyDescent="0.45">
      <c r="B159" s="949"/>
      <c r="C159" s="752" t="s">
        <v>179</v>
      </c>
      <c r="D159" s="720">
        <v>1700</v>
      </c>
      <c r="E159" s="721">
        <v>1700</v>
      </c>
      <c r="F159" s="753">
        <v>43790</v>
      </c>
      <c r="G159" s="753">
        <v>47443</v>
      </c>
      <c r="H159" s="723">
        <v>10</v>
      </c>
      <c r="I159" s="724" t="s">
        <v>167</v>
      </c>
      <c r="J159" s="755">
        <v>7.5750000000000001E-3</v>
      </c>
      <c r="K159" s="756">
        <v>6.7</v>
      </c>
    </row>
    <row r="160" spans="2:11" s="716" customFormat="1" x14ac:dyDescent="0.45">
      <c r="B160" s="949"/>
      <c r="C160" s="728" t="s">
        <v>169</v>
      </c>
      <c r="D160" s="729">
        <v>1300</v>
      </c>
      <c r="E160" s="730">
        <v>1300</v>
      </c>
      <c r="F160" s="731">
        <v>43790</v>
      </c>
      <c r="G160" s="731">
        <v>47443</v>
      </c>
      <c r="H160" s="732">
        <v>10</v>
      </c>
      <c r="I160" s="733" t="s">
        <v>167</v>
      </c>
      <c r="J160" s="734">
        <v>7.7999999999999996E-3</v>
      </c>
      <c r="K160" s="735">
        <v>6.7</v>
      </c>
    </row>
    <row r="161" spans="2:11" s="716" customFormat="1" x14ac:dyDescent="0.45">
      <c r="B161" s="949"/>
      <c r="C161" s="757" t="s">
        <v>171</v>
      </c>
      <c r="D161" s="758">
        <v>1300</v>
      </c>
      <c r="E161" s="859">
        <v>3100</v>
      </c>
      <c r="F161" s="862">
        <v>43790</v>
      </c>
      <c r="G161" s="862">
        <v>47259</v>
      </c>
      <c r="H161" s="863">
        <v>9.5</v>
      </c>
      <c r="I161" s="864" t="s">
        <v>186</v>
      </c>
      <c r="J161" s="865">
        <v>7.1875000000000003E-3</v>
      </c>
      <c r="K161" s="858">
        <v>6.2</v>
      </c>
    </row>
    <row r="162" spans="2:11" s="716" customFormat="1" x14ac:dyDescent="0.45">
      <c r="B162" s="949"/>
      <c r="C162" s="762" t="s">
        <v>177</v>
      </c>
      <c r="D162" s="763">
        <v>900</v>
      </c>
      <c r="E162" s="860"/>
      <c r="F162" s="862"/>
      <c r="G162" s="862"/>
      <c r="H162" s="863">
        <v>0</v>
      </c>
      <c r="I162" s="864"/>
      <c r="J162" s="865"/>
      <c r="K162" s="858" t="e">
        <v>#NUM!</v>
      </c>
    </row>
    <row r="163" spans="2:11" s="716" customFormat="1" x14ac:dyDescent="0.45">
      <c r="B163" s="949"/>
      <c r="C163" s="759" t="s">
        <v>182</v>
      </c>
      <c r="D163" s="760">
        <v>900</v>
      </c>
      <c r="E163" s="861"/>
      <c r="F163" s="862"/>
      <c r="G163" s="862"/>
      <c r="H163" s="863">
        <v>0</v>
      </c>
      <c r="I163" s="864"/>
      <c r="J163" s="865"/>
      <c r="K163" s="858" t="e">
        <v>#NUM!</v>
      </c>
    </row>
    <row r="164" spans="2:11" s="716" customFormat="1" x14ac:dyDescent="0.45">
      <c r="B164" s="949"/>
      <c r="C164" s="728" t="s">
        <v>192</v>
      </c>
      <c r="D164" s="729">
        <v>2000</v>
      </c>
      <c r="E164" s="730">
        <v>2000</v>
      </c>
      <c r="F164" s="731">
        <v>43790</v>
      </c>
      <c r="G164" s="731">
        <v>46163</v>
      </c>
      <c r="H164" s="732">
        <v>6.5</v>
      </c>
      <c r="I164" s="733" t="s">
        <v>216</v>
      </c>
      <c r="J164" s="734">
        <v>4.4130000000000003E-3</v>
      </c>
      <c r="K164" s="735">
        <v>3.2</v>
      </c>
    </row>
    <row r="165" spans="2:11" s="716" customFormat="1" x14ac:dyDescent="0.45">
      <c r="B165" s="949"/>
      <c r="C165" s="752" t="s">
        <v>209</v>
      </c>
      <c r="D165" s="720">
        <v>2000</v>
      </c>
      <c r="E165" s="721">
        <v>2000</v>
      </c>
      <c r="F165" s="753">
        <v>43790</v>
      </c>
      <c r="G165" s="753">
        <v>45433</v>
      </c>
      <c r="H165" s="723">
        <v>4.5</v>
      </c>
      <c r="I165" s="724" t="s">
        <v>205</v>
      </c>
      <c r="J165" s="755">
        <v>3.3454999999999999E-3</v>
      </c>
      <c r="K165" s="756">
        <v>1.2</v>
      </c>
    </row>
    <row r="166" spans="2:11" s="716" customFormat="1" x14ac:dyDescent="0.45">
      <c r="B166" s="949"/>
      <c r="C166" s="736" t="s">
        <v>179</v>
      </c>
      <c r="D166" s="737">
        <v>500</v>
      </c>
      <c r="E166" s="923">
        <v>900</v>
      </c>
      <c r="F166" s="926">
        <v>43790</v>
      </c>
      <c r="G166" s="926">
        <v>45251</v>
      </c>
      <c r="H166" s="927">
        <v>4</v>
      </c>
      <c r="I166" s="931" t="s">
        <v>205</v>
      </c>
      <c r="J166" s="933">
        <v>3.2455000000000001E-3</v>
      </c>
      <c r="K166" s="930">
        <v>0.7</v>
      </c>
    </row>
    <row r="167" spans="2:11" s="716" customFormat="1" x14ac:dyDescent="0.45">
      <c r="B167" s="949"/>
      <c r="C167" s="738" t="s">
        <v>169</v>
      </c>
      <c r="D167" s="739">
        <v>400</v>
      </c>
      <c r="E167" s="925">
        <v>0</v>
      </c>
      <c r="F167" s="926"/>
      <c r="G167" s="926"/>
      <c r="H167" s="927">
        <v>0</v>
      </c>
      <c r="I167" s="932"/>
      <c r="J167" s="933"/>
      <c r="K167" s="930" t="e">
        <v>#NUM!</v>
      </c>
    </row>
    <row r="168" spans="2:11" s="716" customFormat="1" x14ac:dyDescent="0.45">
      <c r="B168" s="949"/>
      <c r="C168" s="719" t="s">
        <v>56</v>
      </c>
      <c r="D168" s="720">
        <v>5900</v>
      </c>
      <c r="E168" s="721">
        <v>5900</v>
      </c>
      <c r="F168" s="722">
        <v>43819</v>
      </c>
      <c r="G168" s="722">
        <v>46741</v>
      </c>
      <c r="H168" s="723">
        <v>8</v>
      </c>
      <c r="I168" s="727" t="s">
        <v>139</v>
      </c>
      <c r="J168" s="725">
        <v>3.1000000000000003E-3</v>
      </c>
      <c r="K168" s="726">
        <v>4.8</v>
      </c>
    </row>
    <row r="169" spans="2:11" s="716" customFormat="1" x14ac:dyDescent="0.45">
      <c r="B169" s="949"/>
      <c r="C169" s="746" t="s">
        <v>140</v>
      </c>
      <c r="D169" s="729">
        <v>2100</v>
      </c>
      <c r="E169" s="730">
        <v>2100</v>
      </c>
      <c r="F169" s="747">
        <v>43819</v>
      </c>
      <c r="G169" s="747">
        <v>46741</v>
      </c>
      <c r="H169" s="732">
        <v>8</v>
      </c>
      <c r="I169" s="750" t="s">
        <v>139</v>
      </c>
      <c r="J169" s="751">
        <v>3.8913000000000003E-3</v>
      </c>
      <c r="K169" s="749">
        <v>4.8</v>
      </c>
    </row>
    <row r="170" spans="2:11" s="716" customFormat="1" x14ac:dyDescent="0.45">
      <c r="B170" s="949"/>
      <c r="C170" s="752" t="s">
        <v>193</v>
      </c>
      <c r="D170" s="720">
        <v>1600</v>
      </c>
      <c r="E170" s="721">
        <v>1600</v>
      </c>
      <c r="F170" s="753">
        <v>43861</v>
      </c>
      <c r="G170" s="753">
        <v>47149</v>
      </c>
      <c r="H170" s="723">
        <v>9</v>
      </c>
      <c r="I170" s="724" t="s">
        <v>216</v>
      </c>
      <c r="J170" s="755">
        <v>6.045E-3</v>
      </c>
      <c r="K170" s="756">
        <v>5.9</v>
      </c>
    </row>
    <row r="171" spans="2:11" s="716" customFormat="1" x14ac:dyDescent="0.45">
      <c r="B171" s="949"/>
      <c r="C171" s="736" t="s">
        <v>177</v>
      </c>
      <c r="D171" s="737">
        <v>1500</v>
      </c>
      <c r="E171" s="923">
        <v>2600</v>
      </c>
      <c r="F171" s="926">
        <v>43861</v>
      </c>
      <c r="G171" s="926">
        <v>46599</v>
      </c>
      <c r="H171" s="927">
        <v>7.5</v>
      </c>
      <c r="I171" s="931" t="s">
        <v>186</v>
      </c>
      <c r="J171" s="933">
        <v>5.8875000000000004E-3</v>
      </c>
      <c r="K171" s="930">
        <v>4.4000000000000004</v>
      </c>
    </row>
    <row r="172" spans="2:11" s="716" customFormat="1" x14ac:dyDescent="0.45">
      <c r="B172" s="949"/>
      <c r="C172" s="738" t="s">
        <v>190</v>
      </c>
      <c r="D172" s="739">
        <v>1100</v>
      </c>
      <c r="E172" s="925">
        <v>0</v>
      </c>
      <c r="F172" s="926"/>
      <c r="G172" s="926"/>
      <c r="H172" s="927">
        <v>0</v>
      </c>
      <c r="I172" s="932"/>
      <c r="J172" s="933"/>
      <c r="K172" s="930" t="e">
        <v>#NUM!</v>
      </c>
    </row>
    <row r="173" spans="2:11" s="716" customFormat="1" x14ac:dyDescent="0.45">
      <c r="B173" s="949"/>
      <c r="C173" s="752" t="s">
        <v>184</v>
      </c>
      <c r="D173" s="720">
        <v>1500</v>
      </c>
      <c r="E173" s="721">
        <v>1500</v>
      </c>
      <c r="F173" s="753">
        <v>43861</v>
      </c>
      <c r="G173" s="753">
        <v>46418</v>
      </c>
      <c r="H173" s="723">
        <v>7</v>
      </c>
      <c r="I173" s="724" t="s">
        <v>216</v>
      </c>
      <c r="J173" s="755">
        <v>4.7369999999999999E-3</v>
      </c>
      <c r="K173" s="756">
        <v>3.9</v>
      </c>
    </row>
    <row r="174" spans="2:11" s="716" customFormat="1" x14ac:dyDescent="0.45">
      <c r="B174" s="949"/>
      <c r="C174" s="728" t="s">
        <v>196</v>
      </c>
      <c r="D174" s="729">
        <v>750</v>
      </c>
      <c r="E174" s="730">
        <v>750</v>
      </c>
      <c r="F174" s="731">
        <v>43861</v>
      </c>
      <c r="G174" s="731">
        <v>46234</v>
      </c>
      <c r="H174" s="732">
        <v>6.5</v>
      </c>
      <c r="I174" s="733" t="s">
        <v>186</v>
      </c>
      <c r="J174" s="734">
        <v>5.2375E-3</v>
      </c>
      <c r="K174" s="735">
        <v>3.4</v>
      </c>
    </row>
    <row r="175" spans="2:11" s="716" customFormat="1" x14ac:dyDescent="0.45">
      <c r="B175" s="949"/>
      <c r="C175" s="757" t="s">
        <v>184</v>
      </c>
      <c r="D175" s="758">
        <v>1100</v>
      </c>
      <c r="E175" s="859">
        <v>2100</v>
      </c>
      <c r="F175" s="862">
        <v>43861</v>
      </c>
      <c r="G175" s="862">
        <v>45504</v>
      </c>
      <c r="H175" s="863">
        <v>4.5</v>
      </c>
      <c r="I175" s="875" t="s">
        <v>205</v>
      </c>
      <c r="J175" s="877">
        <v>3.3454999999999999E-3</v>
      </c>
      <c r="K175" s="866">
        <v>1.4</v>
      </c>
    </row>
    <row r="176" spans="2:11" s="716" customFormat="1" x14ac:dyDescent="0.45">
      <c r="B176" s="949"/>
      <c r="C176" s="759" t="s">
        <v>193</v>
      </c>
      <c r="D176" s="760">
        <v>1000</v>
      </c>
      <c r="E176" s="861">
        <v>0</v>
      </c>
      <c r="F176" s="862"/>
      <c r="G176" s="862"/>
      <c r="H176" s="863">
        <v>0</v>
      </c>
      <c r="I176" s="876"/>
      <c r="J176" s="877"/>
      <c r="K176" s="866" t="e">
        <v>#NUM!</v>
      </c>
    </row>
    <row r="177" spans="2:13" s="716" customFormat="1" x14ac:dyDescent="0.45">
      <c r="B177" s="949"/>
      <c r="C177" s="746" t="s">
        <v>56</v>
      </c>
      <c r="D177" s="729">
        <v>9600</v>
      </c>
      <c r="E177" s="730">
        <v>9600</v>
      </c>
      <c r="F177" s="747">
        <v>43909</v>
      </c>
      <c r="G177" s="747">
        <v>47561</v>
      </c>
      <c r="H177" s="732">
        <v>10</v>
      </c>
      <c r="I177" s="750" t="s">
        <v>139</v>
      </c>
      <c r="J177" s="751">
        <v>3.8E-3</v>
      </c>
      <c r="K177" s="749">
        <v>7.1</v>
      </c>
    </row>
    <row r="178" spans="2:13" s="716" customFormat="1" x14ac:dyDescent="0.45">
      <c r="B178" s="949"/>
      <c r="C178" s="719" t="s">
        <v>140</v>
      </c>
      <c r="D178" s="720">
        <v>3400</v>
      </c>
      <c r="E178" s="721">
        <v>3400</v>
      </c>
      <c r="F178" s="722">
        <v>43909</v>
      </c>
      <c r="G178" s="722">
        <v>47015</v>
      </c>
      <c r="H178" s="723">
        <v>8.5</v>
      </c>
      <c r="I178" s="727" t="s">
        <v>139</v>
      </c>
      <c r="J178" s="725">
        <v>3.5595999999999996E-3</v>
      </c>
      <c r="K178" s="726">
        <v>5.6</v>
      </c>
    </row>
    <row r="179" spans="2:13" s="716" customFormat="1" x14ac:dyDescent="0.45">
      <c r="B179" s="949"/>
      <c r="C179" s="746" t="s">
        <v>56</v>
      </c>
      <c r="D179" s="729">
        <v>3300</v>
      </c>
      <c r="E179" s="730">
        <v>3300</v>
      </c>
      <c r="F179" s="747">
        <v>43923</v>
      </c>
      <c r="G179" s="747">
        <v>47575</v>
      </c>
      <c r="H179" s="732">
        <v>10</v>
      </c>
      <c r="I179" s="750" t="s">
        <v>139</v>
      </c>
      <c r="J179" s="751">
        <v>4.3E-3</v>
      </c>
      <c r="K179" s="749">
        <v>7.1</v>
      </c>
    </row>
    <row r="180" spans="2:13" s="716" customFormat="1" x14ac:dyDescent="0.45">
      <c r="B180" s="949"/>
      <c r="C180" s="719" t="s">
        <v>140</v>
      </c>
      <c r="D180" s="720">
        <v>1200</v>
      </c>
      <c r="E180" s="721">
        <v>1200</v>
      </c>
      <c r="F180" s="722">
        <v>43923</v>
      </c>
      <c r="G180" s="722">
        <v>46843</v>
      </c>
      <c r="H180" s="723">
        <v>8</v>
      </c>
      <c r="I180" s="727" t="s">
        <v>139</v>
      </c>
      <c r="J180" s="725">
        <v>3.5929E-3</v>
      </c>
      <c r="K180" s="726">
        <v>5.0999999999999996</v>
      </c>
    </row>
    <row r="181" spans="2:13" s="716" customFormat="1" x14ac:dyDescent="0.45">
      <c r="B181" s="949"/>
      <c r="C181" s="728" t="s">
        <v>172</v>
      </c>
      <c r="D181" s="729">
        <v>3000</v>
      </c>
      <c r="E181" s="730">
        <v>3000</v>
      </c>
      <c r="F181" s="747">
        <v>43923</v>
      </c>
      <c r="G181" s="731">
        <v>46843</v>
      </c>
      <c r="H181" s="732">
        <v>8</v>
      </c>
      <c r="I181" s="745" t="s">
        <v>167</v>
      </c>
      <c r="J181" s="734">
        <v>3.075E-3</v>
      </c>
      <c r="K181" s="735">
        <v>5.0999999999999996</v>
      </c>
    </row>
    <row r="182" spans="2:13" s="716" customFormat="1" x14ac:dyDescent="0.45">
      <c r="B182" s="949"/>
      <c r="C182" s="752" t="s">
        <v>181</v>
      </c>
      <c r="D182" s="720">
        <v>1500</v>
      </c>
      <c r="E182" s="721">
        <v>1500</v>
      </c>
      <c r="F182" s="753">
        <v>43928</v>
      </c>
      <c r="G182" s="753">
        <v>47578</v>
      </c>
      <c r="H182" s="723">
        <v>10</v>
      </c>
      <c r="I182" s="724" t="s">
        <v>167</v>
      </c>
      <c r="J182" s="755">
        <v>3.6900000000000001E-3</v>
      </c>
      <c r="K182" s="756">
        <v>7.1</v>
      </c>
    </row>
    <row r="183" spans="2:13" s="716" customFormat="1" x14ac:dyDescent="0.45">
      <c r="B183" s="949"/>
      <c r="C183" s="728" t="s">
        <v>210</v>
      </c>
      <c r="D183" s="729">
        <v>1000</v>
      </c>
      <c r="E183" s="730">
        <v>1000</v>
      </c>
      <c r="F183" s="731">
        <v>43928</v>
      </c>
      <c r="G183" s="731">
        <v>47578</v>
      </c>
      <c r="H183" s="732">
        <v>10</v>
      </c>
      <c r="I183" s="733" t="s">
        <v>167</v>
      </c>
      <c r="J183" s="734">
        <v>3.6900000000000001E-3</v>
      </c>
      <c r="K183" s="735">
        <v>7.1</v>
      </c>
    </row>
    <row r="184" spans="2:13" s="716" customFormat="1" x14ac:dyDescent="0.45">
      <c r="B184" s="949"/>
      <c r="C184" s="752" t="s">
        <v>171</v>
      </c>
      <c r="D184" s="720">
        <v>4300</v>
      </c>
      <c r="E184" s="721">
        <v>4300</v>
      </c>
      <c r="F184" s="753">
        <v>44043</v>
      </c>
      <c r="G184" s="753">
        <v>47695</v>
      </c>
      <c r="H184" s="723">
        <v>10</v>
      </c>
      <c r="I184" s="724" t="s">
        <v>167</v>
      </c>
      <c r="J184" s="755">
        <v>3.7629999999999999E-3</v>
      </c>
      <c r="K184" s="756">
        <v>7.4</v>
      </c>
    </row>
    <row r="185" spans="2:13" s="716" customFormat="1" x14ac:dyDescent="0.45">
      <c r="B185" s="949"/>
      <c r="C185" s="736" t="s">
        <v>179</v>
      </c>
      <c r="D185" s="737">
        <v>1900</v>
      </c>
      <c r="E185" s="923">
        <v>3350</v>
      </c>
      <c r="F185" s="926">
        <v>44043</v>
      </c>
      <c r="G185" s="926">
        <v>47695</v>
      </c>
      <c r="H185" s="927">
        <v>10</v>
      </c>
      <c r="I185" s="928" t="s">
        <v>186</v>
      </c>
      <c r="J185" s="929">
        <v>7.2629999999999995E-3</v>
      </c>
      <c r="K185" s="922">
        <v>7.4</v>
      </c>
    </row>
    <row r="186" spans="2:13" s="716" customFormat="1" x14ac:dyDescent="0.45">
      <c r="B186" s="949"/>
      <c r="C186" s="743" t="s">
        <v>178</v>
      </c>
      <c r="D186" s="744">
        <v>1050</v>
      </c>
      <c r="E186" s="924"/>
      <c r="F186" s="926"/>
      <c r="G186" s="926"/>
      <c r="H186" s="927">
        <v>0</v>
      </c>
      <c r="I186" s="928"/>
      <c r="J186" s="929"/>
      <c r="K186" s="922" t="e">
        <v>#NUM!</v>
      </c>
    </row>
    <row r="187" spans="2:13" s="716" customFormat="1" x14ac:dyDescent="0.45">
      <c r="B187" s="949"/>
      <c r="C187" s="738" t="s">
        <v>175</v>
      </c>
      <c r="D187" s="739">
        <v>400</v>
      </c>
      <c r="E187" s="925"/>
      <c r="F187" s="926"/>
      <c r="G187" s="926"/>
      <c r="H187" s="927">
        <v>0</v>
      </c>
      <c r="I187" s="928"/>
      <c r="J187" s="929"/>
      <c r="K187" s="922" t="e">
        <v>#NUM!</v>
      </c>
    </row>
    <row r="188" spans="2:13" s="716" customFormat="1" x14ac:dyDescent="0.45">
      <c r="B188" s="949"/>
      <c r="C188" s="752" t="s">
        <v>169</v>
      </c>
      <c r="D188" s="720">
        <v>1100</v>
      </c>
      <c r="E188" s="721">
        <v>1100</v>
      </c>
      <c r="F188" s="753">
        <v>44043</v>
      </c>
      <c r="G188" s="753">
        <v>47695</v>
      </c>
      <c r="H188" s="723">
        <v>10</v>
      </c>
      <c r="I188" s="724" t="s">
        <v>167</v>
      </c>
      <c r="J188" s="755">
        <v>7.3999999999999995E-3</v>
      </c>
      <c r="K188" s="756">
        <v>7.4</v>
      </c>
    </row>
    <row r="189" spans="2:13" s="716" customFormat="1" x14ac:dyDescent="0.45">
      <c r="B189" s="949"/>
      <c r="C189" s="736" t="s">
        <v>173</v>
      </c>
      <c r="D189" s="737">
        <v>2200</v>
      </c>
      <c r="E189" s="923">
        <v>3700</v>
      </c>
      <c r="F189" s="926">
        <v>44043</v>
      </c>
      <c r="G189" s="926">
        <v>47514</v>
      </c>
      <c r="H189" s="927">
        <v>9.5</v>
      </c>
      <c r="I189" s="928" t="s">
        <v>186</v>
      </c>
      <c r="J189" s="929">
        <v>6.9130000000000007E-3</v>
      </c>
      <c r="K189" s="922">
        <v>6.9</v>
      </c>
    </row>
    <row r="190" spans="2:13" s="716" customFormat="1" x14ac:dyDescent="0.45">
      <c r="B190" s="949"/>
      <c r="C190" s="743" t="s">
        <v>179</v>
      </c>
      <c r="D190" s="744">
        <v>1000</v>
      </c>
      <c r="E190" s="924"/>
      <c r="F190" s="926"/>
      <c r="G190" s="926"/>
      <c r="H190" s="927">
        <v>0</v>
      </c>
      <c r="I190" s="928"/>
      <c r="J190" s="929"/>
      <c r="K190" s="922" t="e">
        <v>#NUM!</v>
      </c>
    </row>
    <row r="191" spans="2:13" s="716" customFormat="1" x14ac:dyDescent="0.45">
      <c r="B191" s="949"/>
      <c r="C191" s="738" t="s">
        <v>185</v>
      </c>
      <c r="D191" s="739">
        <v>500</v>
      </c>
      <c r="E191" s="925"/>
      <c r="F191" s="926"/>
      <c r="G191" s="926"/>
      <c r="H191" s="927">
        <v>0</v>
      </c>
      <c r="I191" s="928"/>
      <c r="J191" s="929"/>
      <c r="K191" s="922" t="e">
        <v>#NUM!</v>
      </c>
    </row>
    <row r="192" spans="2:13" s="716" customFormat="1" x14ac:dyDescent="0.45">
      <c r="B192" s="949"/>
      <c r="C192" s="752" t="s">
        <v>169</v>
      </c>
      <c r="D192" s="720">
        <v>700</v>
      </c>
      <c r="E192" s="721">
        <v>700</v>
      </c>
      <c r="F192" s="753">
        <v>44043</v>
      </c>
      <c r="G192" s="753">
        <v>47514</v>
      </c>
      <c r="H192" s="723">
        <v>9.5</v>
      </c>
      <c r="I192" s="724" t="s">
        <v>167</v>
      </c>
      <c r="J192" s="755">
        <v>7.0500000000000007E-3</v>
      </c>
      <c r="K192" s="756">
        <v>6.9</v>
      </c>
      <c r="M192" s="717"/>
    </row>
    <row r="193" spans="2:11" s="716" customFormat="1" x14ac:dyDescent="0.45">
      <c r="B193" s="949"/>
      <c r="C193" s="728" t="s">
        <v>182</v>
      </c>
      <c r="D193" s="729">
        <v>750</v>
      </c>
      <c r="E193" s="730">
        <v>750</v>
      </c>
      <c r="F193" s="731">
        <v>44043</v>
      </c>
      <c r="G193" s="731">
        <v>47330</v>
      </c>
      <c r="H193" s="732">
        <v>9</v>
      </c>
      <c r="I193" s="733" t="s">
        <v>167</v>
      </c>
      <c r="J193" s="734">
        <v>6.5630000000000003E-3</v>
      </c>
      <c r="K193" s="735">
        <v>6.4</v>
      </c>
    </row>
    <row r="194" spans="2:11" s="716" customFormat="1" x14ac:dyDescent="0.45">
      <c r="B194" s="949"/>
      <c r="C194" s="752" t="s">
        <v>192</v>
      </c>
      <c r="D194" s="720">
        <v>1700</v>
      </c>
      <c r="E194" s="721">
        <v>1700</v>
      </c>
      <c r="F194" s="753">
        <v>44043</v>
      </c>
      <c r="G194" s="753">
        <v>46965</v>
      </c>
      <c r="H194" s="723">
        <v>8</v>
      </c>
      <c r="I194" s="724" t="s">
        <v>216</v>
      </c>
      <c r="J194" s="755">
        <v>5.3449999999999999E-3</v>
      </c>
      <c r="K194" s="756">
        <v>5.4</v>
      </c>
    </row>
    <row r="195" spans="2:11" s="716" customFormat="1" x14ac:dyDescent="0.45">
      <c r="B195" s="949"/>
      <c r="C195" s="728" t="s">
        <v>211</v>
      </c>
      <c r="D195" s="729">
        <v>800</v>
      </c>
      <c r="E195" s="730">
        <v>800</v>
      </c>
      <c r="F195" s="731">
        <v>44043</v>
      </c>
      <c r="G195" s="731">
        <v>46783</v>
      </c>
      <c r="H195" s="732">
        <v>7.5</v>
      </c>
      <c r="I195" s="733" t="s">
        <v>167</v>
      </c>
      <c r="J195" s="734">
        <v>5.5255E-3</v>
      </c>
      <c r="K195" s="735">
        <v>4.9000000000000004</v>
      </c>
    </row>
    <row r="196" spans="2:11" s="716" customFormat="1" x14ac:dyDescent="0.45">
      <c r="B196" s="949"/>
      <c r="C196" s="752" t="s">
        <v>184</v>
      </c>
      <c r="D196" s="720">
        <v>1700</v>
      </c>
      <c r="E196" s="721">
        <v>1700</v>
      </c>
      <c r="F196" s="753">
        <v>44043</v>
      </c>
      <c r="G196" s="753">
        <v>45869</v>
      </c>
      <c r="H196" s="723">
        <v>5</v>
      </c>
      <c r="I196" s="724" t="s">
        <v>216</v>
      </c>
      <c r="J196" s="755">
        <v>3.8700000000000002E-3</v>
      </c>
      <c r="K196" s="756">
        <v>2.4</v>
      </c>
    </row>
    <row r="197" spans="2:11" s="716" customFormat="1" x14ac:dyDescent="0.45">
      <c r="B197" s="949"/>
      <c r="C197" s="728" t="s">
        <v>212</v>
      </c>
      <c r="D197" s="729">
        <v>500</v>
      </c>
      <c r="E197" s="730">
        <v>500</v>
      </c>
      <c r="F197" s="731">
        <v>44043</v>
      </c>
      <c r="G197" s="731">
        <v>45688</v>
      </c>
      <c r="H197" s="732">
        <v>4.5</v>
      </c>
      <c r="I197" s="733" t="s">
        <v>167</v>
      </c>
      <c r="J197" s="734">
        <v>3.7315E-3</v>
      </c>
      <c r="K197" s="735">
        <v>1.9</v>
      </c>
    </row>
    <row r="198" spans="2:11" s="716" customFormat="1" x14ac:dyDescent="0.45">
      <c r="B198" s="949"/>
      <c r="C198" s="752" t="s">
        <v>56</v>
      </c>
      <c r="D198" s="720">
        <v>4500</v>
      </c>
      <c r="E198" s="721">
        <v>4500</v>
      </c>
      <c r="F198" s="753">
        <v>44092</v>
      </c>
      <c r="G198" s="753">
        <v>47744</v>
      </c>
      <c r="H198" s="723">
        <v>10</v>
      </c>
      <c r="I198" s="724" t="s">
        <v>167</v>
      </c>
      <c r="J198" s="755">
        <v>3.8E-3</v>
      </c>
      <c r="K198" s="756">
        <v>7.6</v>
      </c>
    </row>
    <row r="199" spans="2:11" s="716" customFormat="1" x14ac:dyDescent="0.45">
      <c r="B199" s="949"/>
      <c r="C199" s="728" t="s">
        <v>56</v>
      </c>
      <c r="D199" s="729">
        <v>2900</v>
      </c>
      <c r="E199" s="730">
        <v>2900</v>
      </c>
      <c r="F199" s="731">
        <v>44092</v>
      </c>
      <c r="G199" s="731">
        <v>47193</v>
      </c>
      <c r="H199" s="732">
        <v>8.5</v>
      </c>
      <c r="I199" s="733" t="s">
        <v>167</v>
      </c>
      <c r="J199" s="734">
        <v>2.7499999999999998E-3</v>
      </c>
      <c r="K199" s="735">
        <v>6</v>
      </c>
    </row>
    <row r="200" spans="2:11" s="716" customFormat="1" x14ac:dyDescent="0.45">
      <c r="B200" s="949"/>
      <c r="C200" s="752" t="s">
        <v>140</v>
      </c>
      <c r="D200" s="720">
        <v>1000</v>
      </c>
      <c r="E200" s="721">
        <v>1000</v>
      </c>
      <c r="F200" s="753">
        <v>44092</v>
      </c>
      <c r="G200" s="753">
        <v>47011</v>
      </c>
      <c r="H200" s="723">
        <v>8</v>
      </c>
      <c r="I200" s="724" t="s">
        <v>167</v>
      </c>
      <c r="J200" s="755">
        <v>2.6708000000000001E-3</v>
      </c>
      <c r="K200" s="756">
        <v>5.6</v>
      </c>
    </row>
    <row r="201" spans="2:11" s="716" customFormat="1" x14ac:dyDescent="0.45">
      <c r="B201" s="949"/>
      <c r="C201" s="728" t="s">
        <v>140</v>
      </c>
      <c r="D201" s="729">
        <v>1600</v>
      </c>
      <c r="E201" s="730">
        <v>1600</v>
      </c>
      <c r="F201" s="731">
        <v>44092</v>
      </c>
      <c r="G201" s="731">
        <v>46647</v>
      </c>
      <c r="H201" s="732">
        <v>7</v>
      </c>
      <c r="I201" s="733" t="s">
        <v>167</v>
      </c>
      <c r="J201" s="734">
        <v>2.1949999999999999E-3</v>
      </c>
      <c r="K201" s="735">
        <v>4.5999999999999996</v>
      </c>
    </row>
    <row r="202" spans="2:11" s="716" customFormat="1" x14ac:dyDescent="0.45">
      <c r="B202" s="949"/>
      <c r="C202" s="752" t="s">
        <v>172</v>
      </c>
      <c r="D202" s="720">
        <v>2000</v>
      </c>
      <c r="E202" s="721">
        <v>2000</v>
      </c>
      <c r="F202" s="753">
        <v>44104</v>
      </c>
      <c r="G202" s="753">
        <v>47025</v>
      </c>
      <c r="H202" s="723">
        <v>8</v>
      </c>
      <c r="I202" s="724" t="s">
        <v>167</v>
      </c>
      <c r="J202" s="755">
        <v>2.3630000000000001E-3</v>
      </c>
      <c r="K202" s="756">
        <v>5.6</v>
      </c>
    </row>
    <row r="203" spans="2:11" s="716" customFormat="1" x14ac:dyDescent="0.45">
      <c r="B203" s="949"/>
      <c r="C203" s="728" t="s">
        <v>140</v>
      </c>
      <c r="D203" s="729">
        <v>2000</v>
      </c>
      <c r="E203" s="730">
        <v>2000</v>
      </c>
      <c r="F203" s="731">
        <v>44104</v>
      </c>
      <c r="G203" s="731">
        <v>46660</v>
      </c>
      <c r="H203" s="732">
        <v>7</v>
      </c>
      <c r="I203" s="733" t="s">
        <v>167</v>
      </c>
      <c r="J203" s="734">
        <v>2.1193000000000002E-3</v>
      </c>
      <c r="K203" s="735">
        <v>4.5999999999999996</v>
      </c>
    </row>
    <row r="204" spans="2:11" s="716" customFormat="1" x14ac:dyDescent="0.45">
      <c r="B204" s="949"/>
      <c r="C204" s="752" t="s">
        <v>56</v>
      </c>
      <c r="D204" s="720">
        <v>2000</v>
      </c>
      <c r="E204" s="721">
        <v>2000</v>
      </c>
      <c r="F204" s="753">
        <v>44104</v>
      </c>
      <c r="G204" s="753">
        <v>47756</v>
      </c>
      <c r="H204" s="723">
        <v>10</v>
      </c>
      <c r="I204" s="724" t="s">
        <v>167</v>
      </c>
      <c r="J204" s="755">
        <v>3.7000000000000002E-3</v>
      </c>
      <c r="K204" s="756">
        <v>7.6</v>
      </c>
    </row>
    <row r="205" spans="2:11" s="716" customFormat="1" x14ac:dyDescent="0.45">
      <c r="B205" s="949"/>
      <c r="C205" s="728" t="s">
        <v>61</v>
      </c>
      <c r="D205" s="729">
        <v>2000</v>
      </c>
      <c r="E205" s="730">
        <v>2000</v>
      </c>
      <c r="F205" s="731">
        <v>44104</v>
      </c>
      <c r="G205" s="731">
        <v>47756</v>
      </c>
      <c r="H205" s="732">
        <v>10</v>
      </c>
      <c r="I205" s="733" t="s">
        <v>167</v>
      </c>
      <c r="J205" s="734">
        <v>3.79E-3</v>
      </c>
      <c r="K205" s="735">
        <v>7.6</v>
      </c>
    </row>
    <row r="206" spans="2:11" s="716" customFormat="1" x14ac:dyDescent="0.45">
      <c r="B206" s="949"/>
      <c r="C206" s="752" t="s">
        <v>43</v>
      </c>
      <c r="D206" s="720">
        <v>1500</v>
      </c>
      <c r="E206" s="721">
        <v>1500</v>
      </c>
      <c r="F206" s="753">
        <v>44104</v>
      </c>
      <c r="G206" s="753">
        <v>47756</v>
      </c>
      <c r="H206" s="723">
        <v>10</v>
      </c>
      <c r="I206" s="724" t="s">
        <v>167</v>
      </c>
      <c r="J206" s="755">
        <v>3.79E-3</v>
      </c>
      <c r="K206" s="756">
        <v>7.6</v>
      </c>
    </row>
    <row r="207" spans="2:11" s="716" customFormat="1" x14ac:dyDescent="0.45">
      <c r="B207" s="949"/>
      <c r="C207" s="728" t="s">
        <v>190</v>
      </c>
      <c r="D207" s="729">
        <v>1500</v>
      </c>
      <c r="E207" s="730">
        <v>1500</v>
      </c>
      <c r="F207" s="731">
        <v>44104</v>
      </c>
      <c r="G207" s="731">
        <v>47756</v>
      </c>
      <c r="H207" s="732">
        <v>10</v>
      </c>
      <c r="I207" s="733" t="s">
        <v>167</v>
      </c>
      <c r="J207" s="734">
        <v>3.79E-3</v>
      </c>
      <c r="K207" s="735">
        <v>7.6</v>
      </c>
    </row>
    <row r="208" spans="2:11" s="716" customFormat="1" x14ac:dyDescent="0.45">
      <c r="B208" s="949"/>
      <c r="C208" s="752" t="s">
        <v>171</v>
      </c>
      <c r="D208" s="720">
        <v>3000</v>
      </c>
      <c r="E208" s="721">
        <v>3000</v>
      </c>
      <c r="F208" s="753">
        <v>44105</v>
      </c>
      <c r="G208" s="753">
        <v>47756</v>
      </c>
      <c r="H208" s="723">
        <v>10</v>
      </c>
      <c r="I208" s="724" t="s">
        <v>167</v>
      </c>
      <c r="J208" s="755">
        <v>3.7799999999999999E-3</v>
      </c>
      <c r="K208" s="756">
        <v>7.6</v>
      </c>
    </row>
    <row r="209" spans="2:11" s="716" customFormat="1" x14ac:dyDescent="0.45">
      <c r="B209" s="949"/>
      <c r="C209" s="728" t="s">
        <v>172</v>
      </c>
      <c r="D209" s="729">
        <v>2000</v>
      </c>
      <c r="E209" s="730">
        <v>2000</v>
      </c>
      <c r="F209" s="731">
        <v>44106</v>
      </c>
      <c r="G209" s="731">
        <v>47025</v>
      </c>
      <c r="H209" s="732">
        <v>8</v>
      </c>
      <c r="I209" s="733" t="s">
        <v>167</v>
      </c>
      <c r="J209" s="734">
        <v>2.3379999999999998E-3</v>
      </c>
      <c r="K209" s="735">
        <v>5.6</v>
      </c>
    </row>
    <row r="210" spans="2:11" s="716" customFormat="1" x14ac:dyDescent="0.45">
      <c r="B210" s="949"/>
      <c r="C210" s="752" t="s">
        <v>56</v>
      </c>
      <c r="D210" s="720">
        <v>2250</v>
      </c>
      <c r="E210" s="721">
        <v>2250</v>
      </c>
      <c r="F210" s="753">
        <v>44106</v>
      </c>
      <c r="G210" s="753">
        <v>46660</v>
      </c>
      <c r="H210" s="723">
        <v>7</v>
      </c>
      <c r="I210" s="724" t="s">
        <v>167</v>
      </c>
      <c r="J210" s="755">
        <v>2.0999999999999999E-3</v>
      </c>
      <c r="K210" s="756">
        <v>4.5999999999999996</v>
      </c>
    </row>
    <row r="211" spans="2:11" s="716" customFormat="1" x14ac:dyDescent="0.45">
      <c r="B211" s="949"/>
      <c r="C211" s="728" t="s">
        <v>140</v>
      </c>
      <c r="D211" s="729">
        <v>800</v>
      </c>
      <c r="E211" s="730">
        <v>800</v>
      </c>
      <c r="F211" s="731">
        <v>44106</v>
      </c>
      <c r="G211" s="731">
        <v>46660</v>
      </c>
      <c r="H211" s="732">
        <v>7</v>
      </c>
      <c r="I211" s="733" t="s">
        <v>167</v>
      </c>
      <c r="J211" s="734">
        <v>2.1316E-3</v>
      </c>
      <c r="K211" s="735">
        <v>4.5999999999999996</v>
      </c>
    </row>
    <row r="212" spans="2:11" s="716" customFormat="1" x14ac:dyDescent="0.45">
      <c r="B212" s="949"/>
      <c r="C212" s="752" t="s">
        <v>190</v>
      </c>
      <c r="D212" s="720">
        <v>1500</v>
      </c>
      <c r="E212" s="721">
        <v>1500</v>
      </c>
      <c r="F212" s="753">
        <v>44111</v>
      </c>
      <c r="G212" s="753">
        <v>47756</v>
      </c>
      <c r="H212" s="723">
        <v>10</v>
      </c>
      <c r="I212" s="724" t="s">
        <v>167</v>
      </c>
      <c r="J212" s="755">
        <v>3.8800000000000002E-3</v>
      </c>
      <c r="K212" s="756">
        <v>7.6</v>
      </c>
    </row>
    <row r="213" spans="2:11" s="716" customFormat="1" x14ac:dyDescent="0.45">
      <c r="B213" s="949"/>
      <c r="C213" s="728" t="s">
        <v>56</v>
      </c>
      <c r="D213" s="729">
        <v>2500</v>
      </c>
      <c r="E213" s="730">
        <v>2500</v>
      </c>
      <c r="F213" s="731">
        <v>44277</v>
      </c>
      <c r="G213" s="731">
        <v>47927</v>
      </c>
      <c r="H213" s="732">
        <v>10</v>
      </c>
      <c r="I213" s="733" t="s">
        <v>167</v>
      </c>
      <c r="J213" s="734">
        <v>5.1000000000000004E-3</v>
      </c>
      <c r="K213" s="735">
        <v>8.1</v>
      </c>
    </row>
    <row r="214" spans="2:11" s="716" customFormat="1" x14ac:dyDescent="0.45">
      <c r="B214" s="949"/>
      <c r="C214" s="752" t="s">
        <v>56</v>
      </c>
      <c r="D214" s="720">
        <v>2900</v>
      </c>
      <c r="E214" s="721">
        <v>2900</v>
      </c>
      <c r="F214" s="753">
        <v>44277</v>
      </c>
      <c r="G214" s="753">
        <v>47382</v>
      </c>
      <c r="H214" s="723">
        <v>8.5</v>
      </c>
      <c r="I214" s="724" t="s">
        <v>167</v>
      </c>
      <c r="J214" s="755">
        <v>3.6499999999999996E-3</v>
      </c>
      <c r="K214" s="756">
        <v>6.6</v>
      </c>
    </row>
    <row r="215" spans="2:11" s="716" customFormat="1" x14ac:dyDescent="0.45">
      <c r="B215" s="949"/>
      <c r="C215" s="728" t="s">
        <v>56</v>
      </c>
      <c r="D215" s="729">
        <v>2000</v>
      </c>
      <c r="E215" s="730">
        <v>2000</v>
      </c>
      <c r="F215" s="731">
        <v>44277</v>
      </c>
      <c r="G215" s="731">
        <v>46834</v>
      </c>
      <c r="H215" s="732">
        <v>7</v>
      </c>
      <c r="I215" s="733" t="s">
        <v>167</v>
      </c>
      <c r="J215" s="734">
        <v>2.4499999999999999E-3</v>
      </c>
      <c r="K215" s="735">
        <v>5.0999999999999996</v>
      </c>
    </row>
    <row r="216" spans="2:11" s="716" customFormat="1" x14ac:dyDescent="0.45">
      <c r="B216" s="949"/>
      <c r="C216" s="752" t="s">
        <v>140</v>
      </c>
      <c r="D216" s="720">
        <v>2600</v>
      </c>
      <c r="E216" s="721">
        <v>2600</v>
      </c>
      <c r="F216" s="753">
        <v>44277</v>
      </c>
      <c r="G216" s="753">
        <v>47564</v>
      </c>
      <c r="H216" s="723">
        <v>9</v>
      </c>
      <c r="I216" s="724" t="s">
        <v>167</v>
      </c>
      <c r="J216" s="755">
        <v>4.5865999999999997E-3</v>
      </c>
      <c r="K216" s="756">
        <v>7.1</v>
      </c>
    </row>
    <row r="217" spans="2:11" s="716" customFormat="1" x14ac:dyDescent="0.45">
      <c r="B217" s="949"/>
      <c r="C217" s="728" t="s">
        <v>20</v>
      </c>
      <c r="D217" s="729">
        <v>1500</v>
      </c>
      <c r="E217" s="730">
        <v>1500</v>
      </c>
      <c r="F217" s="731">
        <v>44286</v>
      </c>
      <c r="G217" s="731">
        <v>46812</v>
      </c>
      <c r="H217" s="732">
        <v>6.9</v>
      </c>
      <c r="I217" s="733" t="s">
        <v>167</v>
      </c>
      <c r="J217" s="734">
        <v>2.2300000000000002E-3</v>
      </c>
      <c r="K217" s="735">
        <v>5</v>
      </c>
    </row>
    <row r="218" spans="2:11" s="716" customFormat="1" x14ac:dyDescent="0.45">
      <c r="B218" s="949"/>
      <c r="C218" s="752" t="s">
        <v>172</v>
      </c>
      <c r="D218" s="720">
        <v>1500</v>
      </c>
      <c r="E218" s="721">
        <v>1500</v>
      </c>
      <c r="F218" s="753">
        <v>44287</v>
      </c>
      <c r="G218" s="753">
        <v>47207</v>
      </c>
      <c r="H218" s="723">
        <v>8</v>
      </c>
      <c r="I218" s="724" t="s">
        <v>167</v>
      </c>
      <c r="J218" s="755">
        <v>3.1380000000000002E-3</v>
      </c>
      <c r="K218" s="756">
        <v>6.1</v>
      </c>
    </row>
    <row r="219" spans="2:11" s="716" customFormat="1" x14ac:dyDescent="0.45">
      <c r="B219" s="949"/>
      <c r="C219" s="728" t="s">
        <v>172</v>
      </c>
      <c r="D219" s="729">
        <v>1500</v>
      </c>
      <c r="E219" s="730">
        <v>1500</v>
      </c>
      <c r="F219" s="731">
        <v>44287</v>
      </c>
      <c r="G219" s="731">
        <v>47571</v>
      </c>
      <c r="H219" s="732">
        <v>9</v>
      </c>
      <c r="I219" s="733" t="s">
        <v>167</v>
      </c>
      <c r="J219" s="734">
        <v>3.8999999999999998E-3</v>
      </c>
      <c r="K219" s="735">
        <v>7.1</v>
      </c>
    </row>
    <row r="220" spans="2:11" s="716" customFormat="1" x14ac:dyDescent="0.45">
      <c r="B220" s="949"/>
      <c r="C220" s="719" t="s">
        <v>163</v>
      </c>
      <c r="D220" s="720">
        <v>1000</v>
      </c>
      <c r="E220" s="721">
        <v>1000</v>
      </c>
      <c r="F220" s="722">
        <v>44287</v>
      </c>
      <c r="G220" s="722">
        <v>47938</v>
      </c>
      <c r="H220" s="723">
        <v>10</v>
      </c>
      <c r="I220" s="724" t="s">
        <v>167</v>
      </c>
      <c r="J220" s="764">
        <v>4.7000000000000002E-3</v>
      </c>
      <c r="K220" s="726">
        <v>8.1</v>
      </c>
    </row>
    <row r="221" spans="2:11" s="716" customFormat="1" x14ac:dyDescent="0.45">
      <c r="B221" s="949"/>
      <c r="C221" s="728" t="s">
        <v>56</v>
      </c>
      <c r="D221" s="729">
        <v>2200</v>
      </c>
      <c r="E221" s="730">
        <v>2200</v>
      </c>
      <c r="F221" s="731">
        <v>44293</v>
      </c>
      <c r="G221" s="731">
        <v>47756</v>
      </c>
      <c r="H221" s="732">
        <v>9.5</v>
      </c>
      <c r="I221" s="733" t="s">
        <v>167</v>
      </c>
      <c r="J221" s="734">
        <v>4.15E-3</v>
      </c>
      <c r="K221" s="735">
        <v>7.6</v>
      </c>
    </row>
    <row r="222" spans="2:11" s="716" customFormat="1" x14ac:dyDescent="0.45">
      <c r="B222" s="949"/>
      <c r="C222" s="752" t="s">
        <v>140</v>
      </c>
      <c r="D222" s="720">
        <v>800</v>
      </c>
      <c r="E222" s="721">
        <v>800</v>
      </c>
      <c r="F222" s="753">
        <v>44293</v>
      </c>
      <c r="G222" s="753">
        <v>46850</v>
      </c>
      <c r="H222" s="723">
        <v>7</v>
      </c>
      <c r="I222" s="724" t="s">
        <v>167</v>
      </c>
      <c r="J222" s="755">
        <v>2.5877000000000001E-3</v>
      </c>
      <c r="K222" s="756">
        <v>5.0999999999999996</v>
      </c>
    </row>
    <row r="223" spans="2:11" s="716" customFormat="1" x14ac:dyDescent="0.45">
      <c r="B223" s="949"/>
      <c r="C223" s="728" t="s">
        <v>32</v>
      </c>
      <c r="D223" s="729">
        <v>1400</v>
      </c>
      <c r="E223" s="730">
        <v>1400</v>
      </c>
      <c r="F223" s="731">
        <v>44316</v>
      </c>
      <c r="G223" s="731">
        <v>47968</v>
      </c>
      <c r="H223" s="732">
        <v>10</v>
      </c>
      <c r="I223" s="733" t="s">
        <v>167</v>
      </c>
      <c r="J223" s="734">
        <v>4.7400000000000003E-3</v>
      </c>
      <c r="K223" s="735">
        <v>8.1999999999999993</v>
      </c>
    </row>
    <row r="224" spans="2:11" s="716" customFormat="1" x14ac:dyDescent="0.45">
      <c r="B224" s="949"/>
      <c r="C224" s="752" t="s">
        <v>172</v>
      </c>
      <c r="D224" s="720">
        <v>700</v>
      </c>
      <c r="E224" s="721">
        <v>700</v>
      </c>
      <c r="F224" s="753">
        <v>44316</v>
      </c>
      <c r="G224" s="753">
        <v>47235</v>
      </c>
      <c r="H224" s="723">
        <v>8</v>
      </c>
      <c r="I224" s="724" t="s">
        <v>167</v>
      </c>
      <c r="J224" s="755">
        <v>3.1879999999999999E-3</v>
      </c>
      <c r="K224" s="756">
        <v>6.2</v>
      </c>
    </row>
    <row r="225" spans="2:14" s="716" customFormat="1" x14ac:dyDescent="0.45">
      <c r="B225" s="949"/>
      <c r="C225" s="728" t="s">
        <v>140</v>
      </c>
      <c r="D225" s="729">
        <v>700</v>
      </c>
      <c r="E225" s="730">
        <v>700</v>
      </c>
      <c r="F225" s="731">
        <v>44316</v>
      </c>
      <c r="G225" s="731">
        <v>46871</v>
      </c>
      <c r="H225" s="732">
        <v>7</v>
      </c>
      <c r="I225" s="733" t="s">
        <v>167</v>
      </c>
      <c r="J225" s="734">
        <v>2.3243000000000001E-3</v>
      </c>
      <c r="K225" s="735">
        <v>5.2</v>
      </c>
    </row>
    <row r="226" spans="2:14" s="716" customFormat="1" x14ac:dyDescent="0.45">
      <c r="B226" s="949"/>
      <c r="C226" s="719" t="s">
        <v>169</v>
      </c>
      <c r="D226" s="720">
        <v>5000</v>
      </c>
      <c r="E226" s="721">
        <v>5000</v>
      </c>
      <c r="F226" s="722">
        <v>44368</v>
      </c>
      <c r="G226" s="722">
        <v>45107</v>
      </c>
      <c r="H226" s="723">
        <v>2</v>
      </c>
      <c r="I226" s="727" t="s">
        <v>205</v>
      </c>
      <c r="J226" s="725">
        <v>2.0181999999999999E-3</v>
      </c>
      <c r="K226" s="726">
        <v>0.3</v>
      </c>
    </row>
    <row r="227" spans="2:14" s="716" customFormat="1" x14ac:dyDescent="0.45">
      <c r="B227" s="949"/>
      <c r="C227" s="728" t="s">
        <v>172</v>
      </c>
      <c r="D227" s="729">
        <v>950</v>
      </c>
      <c r="E227" s="730">
        <v>950</v>
      </c>
      <c r="F227" s="731">
        <v>44407</v>
      </c>
      <c r="G227" s="731">
        <v>47149</v>
      </c>
      <c r="H227" s="732">
        <v>7.5</v>
      </c>
      <c r="I227" s="733" t="s">
        <v>167</v>
      </c>
      <c r="J227" s="734">
        <v>2.3314999999999998E-3</v>
      </c>
      <c r="K227" s="735">
        <v>5.9</v>
      </c>
    </row>
    <row r="228" spans="2:14" s="716" customFormat="1" x14ac:dyDescent="0.45">
      <c r="B228" s="949"/>
      <c r="C228" s="752" t="s">
        <v>56</v>
      </c>
      <c r="D228" s="720">
        <v>2650</v>
      </c>
      <c r="E228" s="721">
        <v>2650</v>
      </c>
      <c r="F228" s="753">
        <v>44407</v>
      </c>
      <c r="G228" s="753">
        <v>47514</v>
      </c>
      <c r="H228" s="723">
        <v>8.5</v>
      </c>
      <c r="I228" s="724" t="s">
        <v>167</v>
      </c>
      <c r="J228" s="755">
        <v>2.3499999999999997E-3</v>
      </c>
      <c r="K228" s="756">
        <v>6.9</v>
      </c>
    </row>
    <row r="229" spans="2:14" s="716" customFormat="1" x14ac:dyDescent="0.45">
      <c r="B229" s="949"/>
      <c r="C229" s="746" t="s">
        <v>213</v>
      </c>
      <c r="D229" s="729">
        <v>1700</v>
      </c>
      <c r="E229" s="730">
        <v>1700</v>
      </c>
      <c r="F229" s="747">
        <v>44407</v>
      </c>
      <c r="G229" s="747">
        <v>48060</v>
      </c>
      <c r="H229" s="732">
        <v>10</v>
      </c>
      <c r="I229" s="733" t="s">
        <v>167</v>
      </c>
      <c r="J229" s="748">
        <v>3.9399999999999999E-3</v>
      </c>
      <c r="K229" s="749">
        <v>8.4</v>
      </c>
    </row>
    <row r="230" spans="2:14" s="716" customFormat="1" x14ac:dyDescent="0.45">
      <c r="B230" s="949"/>
      <c r="C230" s="752" t="s">
        <v>185</v>
      </c>
      <c r="D230" s="720">
        <v>1300</v>
      </c>
      <c r="E230" s="721">
        <v>1300</v>
      </c>
      <c r="F230" s="753">
        <v>44407</v>
      </c>
      <c r="G230" s="722">
        <v>48060</v>
      </c>
      <c r="H230" s="723">
        <v>10</v>
      </c>
      <c r="I230" s="724" t="s">
        <v>167</v>
      </c>
      <c r="J230" s="755">
        <v>3.5336999999999999E-3</v>
      </c>
      <c r="K230" s="756">
        <v>8.4</v>
      </c>
    </row>
    <row r="231" spans="2:14" s="716" customFormat="1" x14ac:dyDescent="0.45">
      <c r="B231" s="949"/>
      <c r="C231" s="728" t="s">
        <v>61</v>
      </c>
      <c r="D231" s="729">
        <v>900</v>
      </c>
      <c r="E231" s="730">
        <v>900</v>
      </c>
      <c r="F231" s="731">
        <v>44407</v>
      </c>
      <c r="G231" s="731">
        <v>48060</v>
      </c>
      <c r="H231" s="732">
        <v>10</v>
      </c>
      <c r="I231" s="733" t="s">
        <v>167</v>
      </c>
      <c r="J231" s="734">
        <v>3.9399999999999999E-3</v>
      </c>
      <c r="K231" s="735">
        <v>8.4</v>
      </c>
    </row>
    <row r="232" spans="2:14" s="716" customFormat="1" x14ac:dyDescent="0.45">
      <c r="B232" s="949"/>
      <c r="C232" s="752" t="s">
        <v>171</v>
      </c>
      <c r="D232" s="720">
        <v>900</v>
      </c>
      <c r="E232" s="721">
        <v>900</v>
      </c>
      <c r="F232" s="753">
        <v>44407</v>
      </c>
      <c r="G232" s="753">
        <v>48060</v>
      </c>
      <c r="H232" s="723">
        <v>10</v>
      </c>
      <c r="I232" s="724" t="s">
        <v>167</v>
      </c>
      <c r="J232" s="755">
        <v>3.9399999999999999E-3</v>
      </c>
      <c r="K232" s="756">
        <v>8.4</v>
      </c>
    </row>
    <row r="233" spans="2:14" s="716" customFormat="1" x14ac:dyDescent="0.45">
      <c r="B233" s="949"/>
      <c r="C233" s="728" t="s">
        <v>187</v>
      </c>
      <c r="D233" s="729">
        <v>550</v>
      </c>
      <c r="E233" s="730">
        <v>550</v>
      </c>
      <c r="F233" s="731">
        <v>44407</v>
      </c>
      <c r="G233" s="747">
        <v>48060</v>
      </c>
      <c r="H233" s="732">
        <v>10</v>
      </c>
      <c r="I233" s="733" t="s">
        <v>167</v>
      </c>
      <c r="J233" s="734">
        <v>3.9399999999999999E-3</v>
      </c>
      <c r="K233" s="735">
        <v>8.4</v>
      </c>
    </row>
    <row r="234" spans="2:14" s="716" customFormat="1" x14ac:dyDescent="0.45">
      <c r="B234" s="949"/>
      <c r="C234" s="719" t="s">
        <v>20</v>
      </c>
      <c r="D234" s="720">
        <v>3250</v>
      </c>
      <c r="E234" s="721">
        <v>3250</v>
      </c>
      <c r="F234" s="722">
        <v>44470</v>
      </c>
      <c r="G234" s="722">
        <v>47207</v>
      </c>
      <c r="H234" s="723">
        <v>7.5</v>
      </c>
      <c r="I234" s="724" t="s">
        <v>167</v>
      </c>
      <c r="J234" s="725">
        <v>2.075E-3</v>
      </c>
      <c r="K234" s="726">
        <v>6.1</v>
      </c>
      <c r="N234" s="718"/>
    </row>
    <row r="235" spans="2:14" s="716" customFormat="1" x14ac:dyDescent="0.45">
      <c r="B235" s="949"/>
      <c r="C235" s="746" t="s">
        <v>20</v>
      </c>
      <c r="D235" s="729">
        <v>3000</v>
      </c>
      <c r="E235" s="730">
        <v>3000</v>
      </c>
      <c r="F235" s="747">
        <v>44470</v>
      </c>
      <c r="G235" s="747">
        <v>48121</v>
      </c>
      <c r="H235" s="732">
        <v>10</v>
      </c>
      <c r="I235" s="733" t="s">
        <v>167</v>
      </c>
      <c r="J235" s="751">
        <v>4.0000000000000001E-3</v>
      </c>
      <c r="K235" s="749">
        <v>8.6</v>
      </c>
      <c r="N235" s="718"/>
    </row>
    <row r="236" spans="2:14" s="716" customFormat="1" x14ac:dyDescent="0.45">
      <c r="B236" s="949"/>
      <c r="C236" s="719" t="s">
        <v>68</v>
      </c>
      <c r="D236" s="720">
        <v>2250</v>
      </c>
      <c r="E236" s="721">
        <v>2250</v>
      </c>
      <c r="F236" s="722">
        <v>44470</v>
      </c>
      <c r="G236" s="722">
        <v>47028</v>
      </c>
      <c r="H236" s="723">
        <v>7</v>
      </c>
      <c r="I236" s="724" t="s">
        <v>167</v>
      </c>
      <c r="J236" s="725">
        <v>2.2208000000000002E-3</v>
      </c>
      <c r="K236" s="726">
        <v>5.6</v>
      </c>
      <c r="N236" s="718"/>
    </row>
    <row r="237" spans="2:14" s="716" customFormat="1" x14ac:dyDescent="0.45">
      <c r="B237" s="949"/>
      <c r="C237" s="746" t="s">
        <v>181</v>
      </c>
      <c r="D237" s="729">
        <v>1500</v>
      </c>
      <c r="E237" s="730">
        <v>1500</v>
      </c>
      <c r="F237" s="747">
        <v>44470</v>
      </c>
      <c r="G237" s="747">
        <v>48121</v>
      </c>
      <c r="H237" s="732">
        <v>10</v>
      </c>
      <c r="I237" s="733" t="s">
        <v>167</v>
      </c>
      <c r="J237" s="751">
        <v>4.7499999999999999E-3</v>
      </c>
      <c r="K237" s="749">
        <v>8.6</v>
      </c>
      <c r="N237" s="718"/>
    </row>
    <row r="238" spans="2:14" s="716" customFormat="1" x14ac:dyDescent="0.45">
      <c r="B238" s="949"/>
      <c r="C238" s="719" t="s">
        <v>176</v>
      </c>
      <c r="D238" s="720">
        <v>1000</v>
      </c>
      <c r="E238" s="721">
        <v>1000</v>
      </c>
      <c r="F238" s="722">
        <v>44476</v>
      </c>
      <c r="G238" s="722">
        <v>48669</v>
      </c>
      <c r="H238" s="723">
        <v>11.5</v>
      </c>
      <c r="I238" s="724" t="s">
        <v>167</v>
      </c>
      <c r="J238" s="725">
        <v>5.0000000000000001E-3</v>
      </c>
      <c r="K238" s="726">
        <v>10.1</v>
      </c>
      <c r="N238" s="718"/>
    </row>
    <row r="239" spans="2:14" s="716" customFormat="1" x14ac:dyDescent="0.45">
      <c r="B239" s="949"/>
      <c r="C239" s="746" t="s">
        <v>177</v>
      </c>
      <c r="D239" s="729">
        <v>1000</v>
      </c>
      <c r="E239" s="730">
        <v>1000</v>
      </c>
      <c r="F239" s="747">
        <v>44476</v>
      </c>
      <c r="G239" s="747">
        <v>48121</v>
      </c>
      <c r="H239" s="732">
        <v>10</v>
      </c>
      <c r="I239" s="733" t="s">
        <v>167</v>
      </c>
      <c r="J239" s="751">
        <v>4.5599999999999998E-3</v>
      </c>
      <c r="K239" s="749">
        <v>8.6</v>
      </c>
      <c r="N239" s="718"/>
    </row>
    <row r="240" spans="2:14" s="716" customFormat="1" x14ac:dyDescent="0.45">
      <c r="B240" s="949"/>
      <c r="C240" s="719" t="s">
        <v>68</v>
      </c>
      <c r="D240" s="720">
        <v>2000</v>
      </c>
      <c r="E240" s="721">
        <v>2000</v>
      </c>
      <c r="F240" s="722">
        <v>44551</v>
      </c>
      <c r="G240" s="722">
        <v>45281</v>
      </c>
      <c r="H240" s="723">
        <v>2</v>
      </c>
      <c r="I240" s="727" t="s">
        <v>205</v>
      </c>
      <c r="J240" s="725">
        <v>2.0181999999999999E-3</v>
      </c>
      <c r="K240" s="726">
        <v>0.8</v>
      </c>
      <c r="M240" s="717"/>
      <c r="N240" s="718"/>
    </row>
    <row r="241" spans="2:14" s="716" customFormat="1" x14ac:dyDescent="0.45">
      <c r="B241" s="949"/>
      <c r="C241" s="746" t="s">
        <v>32</v>
      </c>
      <c r="D241" s="729">
        <v>1500</v>
      </c>
      <c r="E241" s="730">
        <v>1500</v>
      </c>
      <c r="F241" s="747">
        <v>44592</v>
      </c>
      <c r="G241" s="747">
        <v>48243</v>
      </c>
      <c r="H241" s="732">
        <v>10</v>
      </c>
      <c r="I241" s="733" t="s">
        <v>167</v>
      </c>
      <c r="J241" s="751">
        <v>5.5700000000000003E-3</v>
      </c>
      <c r="K241" s="749">
        <v>8.9</v>
      </c>
      <c r="M241" s="717"/>
      <c r="N241" s="718"/>
    </row>
    <row r="242" spans="2:14" s="716" customFormat="1" x14ac:dyDescent="0.45">
      <c r="B242" s="949"/>
      <c r="C242" s="719" t="s">
        <v>20</v>
      </c>
      <c r="D242" s="720">
        <v>1000</v>
      </c>
      <c r="E242" s="721">
        <v>1000</v>
      </c>
      <c r="F242" s="722">
        <v>44592</v>
      </c>
      <c r="G242" s="722">
        <v>47149</v>
      </c>
      <c r="H242" s="723">
        <v>7</v>
      </c>
      <c r="I242" s="724" t="s">
        <v>167</v>
      </c>
      <c r="J242" s="725">
        <v>2.7499999999999998E-3</v>
      </c>
      <c r="K242" s="726">
        <v>5.9</v>
      </c>
      <c r="M242" s="717"/>
      <c r="N242" s="718"/>
    </row>
    <row r="243" spans="2:14" s="716" customFormat="1" x14ac:dyDescent="0.45">
      <c r="B243" s="949"/>
      <c r="C243" s="746" t="s">
        <v>68</v>
      </c>
      <c r="D243" s="729">
        <v>1000</v>
      </c>
      <c r="E243" s="730">
        <v>1000</v>
      </c>
      <c r="F243" s="747">
        <v>44592</v>
      </c>
      <c r="G243" s="747">
        <v>47149</v>
      </c>
      <c r="H243" s="732">
        <v>7</v>
      </c>
      <c r="I243" s="733" t="s">
        <v>167</v>
      </c>
      <c r="J243" s="751">
        <v>3.1124999999999998E-3</v>
      </c>
      <c r="K243" s="749">
        <v>5.9</v>
      </c>
      <c r="M243" s="717"/>
      <c r="N243" s="718"/>
    </row>
    <row r="244" spans="2:14" s="716" customFormat="1" x14ac:dyDescent="0.45">
      <c r="B244" s="949"/>
      <c r="C244" s="719" t="s">
        <v>34</v>
      </c>
      <c r="D244" s="720">
        <v>5500</v>
      </c>
      <c r="E244" s="721">
        <v>5500</v>
      </c>
      <c r="F244" s="722">
        <v>44620</v>
      </c>
      <c r="G244" s="722">
        <v>47542</v>
      </c>
      <c r="H244" s="723">
        <v>8</v>
      </c>
      <c r="I244" s="724" t="s">
        <v>167</v>
      </c>
      <c r="J244" s="725">
        <v>4.6674999999999998E-3</v>
      </c>
      <c r="K244" s="726">
        <v>7</v>
      </c>
      <c r="M244" s="717"/>
      <c r="N244" s="718"/>
    </row>
    <row r="245" spans="2:14" s="716" customFormat="1" x14ac:dyDescent="0.45">
      <c r="B245" s="949"/>
      <c r="C245" s="746" t="s">
        <v>20</v>
      </c>
      <c r="D245" s="729">
        <v>3000</v>
      </c>
      <c r="E245" s="730">
        <v>3000</v>
      </c>
      <c r="F245" s="747">
        <v>44620</v>
      </c>
      <c r="G245" s="747">
        <v>48271</v>
      </c>
      <c r="H245" s="732">
        <v>10</v>
      </c>
      <c r="I245" s="733" t="s">
        <v>167</v>
      </c>
      <c r="J245" s="751">
        <v>5.1999999999999998E-3</v>
      </c>
      <c r="K245" s="749">
        <v>9</v>
      </c>
      <c r="M245" s="717"/>
      <c r="N245" s="718"/>
    </row>
    <row r="246" spans="2:14" s="716" customFormat="1" x14ac:dyDescent="0.45">
      <c r="B246" s="949"/>
      <c r="C246" s="719" t="s">
        <v>20</v>
      </c>
      <c r="D246" s="720">
        <v>2500</v>
      </c>
      <c r="E246" s="721">
        <v>2500</v>
      </c>
      <c r="F246" s="722">
        <v>44620</v>
      </c>
      <c r="G246" s="722">
        <v>45351</v>
      </c>
      <c r="H246" s="723">
        <v>2</v>
      </c>
      <c r="I246" s="727" t="s">
        <v>205</v>
      </c>
      <c r="J246" s="725">
        <v>2.0181999999999999E-3</v>
      </c>
      <c r="K246" s="726">
        <v>1</v>
      </c>
      <c r="M246" s="717"/>
      <c r="N246" s="718"/>
    </row>
    <row r="247" spans="2:14" s="716" customFormat="1" x14ac:dyDescent="0.45">
      <c r="B247" s="949"/>
      <c r="C247" s="772" t="s">
        <v>34</v>
      </c>
      <c r="D247" s="773">
        <v>5000</v>
      </c>
      <c r="E247" s="774">
        <v>5000</v>
      </c>
      <c r="F247" s="787">
        <v>44651</v>
      </c>
      <c r="G247" s="775">
        <v>47207</v>
      </c>
      <c r="H247" s="777">
        <v>7</v>
      </c>
      <c r="I247" s="733" t="s">
        <v>167</v>
      </c>
      <c r="J247" s="771">
        <v>5.1925000000000001E-3</v>
      </c>
      <c r="K247" s="777">
        <v>6.1</v>
      </c>
      <c r="M247" s="717"/>
      <c r="N247" s="718"/>
    </row>
    <row r="248" spans="2:14" s="716" customFormat="1" x14ac:dyDescent="0.45">
      <c r="B248" s="949"/>
      <c r="C248" s="778" t="s">
        <v>32</v>
      </c>
      <c r="D248" s="779">
        <v>2000</v>
      </c>
      <c r="E248" s="780">
        <v>2000</v>
      </c>
      <c r="F248" s="786">
        <v>44652</v>
      </c>
      <c r="G248" s="781">
        <v>48305</v>
      </c>
      <c r="H248" s="784">
        <v>10</v>
      </c>
      <c r="I248" s="724" t="s">
        <v>167</v>
      </c>
      <c r="J248" s="783">
        <v>7.4999999999999997E-3</v>
      </c>
      <c r="K248" s="784">
        <v>9.1</v>
      </c>
      <c r="M248" s="717"/>
      <c r="N248" s="718"/>
    </row>
    <row r="249" spans="2:14" s="716" customFormat="1" x14ac:dyDescent="0.45">
      <c r="B249" s="949"/>
      <c r="C249" s="772" t="s">
        <v>33</v>
      </c>
      <c r="D249" s="773">
        <v>2000</v>
      </c>
      <c r="E249" s="774">
        <v>2000</v>
      </c>
      <c r="F249" s="787">
        <v>44700</v>
      </c>
      <c r="G249" s="775">
        <v>48353</v>
      </c>
      <c r="H249" s="777">
        <v>10</v>
      </c>
      <c r="I249" s="733" t="s">
        <v>167</v>
      </c>
      <c r="J249" s="771">
        <v>7.6499999999999997E-3</v>
      </c>
      <c r="K249" s="777">
        <v>9.1999999999999993</v>
      </c>
      <c r="M249" s="717"/>
      <c r="N249" s="718"/>
    </row>
    <row r="250" spans="2:14" s="716" customFormat="1" x14ac:dyDescent="0.45">
      <c r="B250" s="949"/>
      <c r="C250" s="778" t="s">
        <v>34</v>
      </c>
      <c r="D250" s="779">
        <v>1500</v>
      </c>
      <c r="E250" s="780">
        <v>1500</v>
      </c>
      <c r="F250" s="786">
        <v>44700</v>
      </c>
      <c r="G250" s="781">
        <v>47987</v>
      </c>
      <c r="H250" s="784">
        <v>9</v>
      </c>
      <c r="I250" s="724" t="s">
        <v>167</v>
      </c>
      <c r="J250" s="783">
        <v>6.7650000000000002E-3</v>
      </c>
      <c r="K250" s="784">
        <v>8.1999999999999993</v>
      </c>
      <c r="M250" s="717"/>
      <c r="N250" s="718"/>
    </row>
    <row r="251" spans="2:14" s="716" customFormat="1" x14ac:dyDescent="0.45">
      <c r="B251" s="949"/>
      <c r="C251" s="772" t="s">
        <v>261</v>
      </c>
      <c r="D251" s="773">
        <v>1500</v>
      </c>
      <c r="E251" s="774">
        <v>1500</v>
      </c>
      <c r="F251" s="787">
        <v>44700</v>
      </c>
      <c r="G251" s="775">
        <v>48353</v>
      </c>
      <c r="H251" s="777">
        <v>10</v>
      </c>
      <c r="I251" s="733" t="s">
        <v>167</v>
      </c>
      <c r="J251" s="771">
        <v>7.6499999999999997E-3</v>
      </c>
      <c r="K251" s="777">
        <v>9.1999999999999993</v>
      </c>
      <c r="M251" s="717"/>
      <c r="N251" s="718"/>
    </row>
    <row r="252" spans="2:14" s="716" customFormat="1" x14ac:dyDescent="0.45">
      <c r="B252" s="949"/>
      <c r="C252" s="778" t="s">
        <v>29</v>
      </c>
      <c r="D252" s="779">
        <v>1000</v>
      </c>
      <c r="E252" s="780">
        <v>1000</v>
      </c>
      <c r="F252" s="786">
        <v>44700</v>
      </c>
      <c r="G252" s="781">
        <v>48353</v>
      </c>
      <c r="H252" s="784">
        <v>10</v>
      </c>
      <c r="I252" s="724" t="s">
        <v>167</v>
      </c>
      <c r="J252" s="783">
        <v>7.6499999999999997E-3</v>
      </c>
      <c r="K252" s="784">
        <v>9.1999999999999993</v>
      </c>
      <c r="M252" s="717"/>
      <c r="N252" s="718"/>
    </row>
    <row r="253" spans="2:14" s="716" customFormat="1" x14ac:dyDescent="0.45">
      <c r="B253" s="949"/>
      <c r="C253" s="772" t="s">
        <v>261</v>
      </c>
      <c r="D253" s="773">
        <v>3500</v>
      </c>
      <c r="E253" s="774">
        <v>3500</v>
      </c>
      <c r="F253" s="787">
        <v>44701</v>
      </c>
      <c r="G253" s="775">
        <v>48353</v>
      </c>
      <c r="H253" s="777">
        <v>10</v>
      </c>
      <c r="I253" s="733" t="s">
        <v>167</v>
      </c>
      <c r="J253" s="771">
        <v>7.7200000000000003E-3</v>
      </c>
      <c r="K253" s="777">
        <v>9.1999999999999993</v>
      </c>
      <c r="M253" s="717"/>
      <c r="N253" s="718"/>
    </row>
    <row r="254" spans="2:14" s="716" customFormat="1" x14ac:dyDescent="0.45">
      <c r="B254" s="949"/>
      <c r="C254" s="778" t="s">
        <v>32</v>
      </c>
      <c r="D254" s="779">
        <v>1500</v>
      </c>
      <c r="E254" s="780">
        <v>1500</v>
      </c>
      <c r="F254" s="786">
        <v>44771</v>
      </c>
      <c r="G254" s="781">
        <v>48425</v>
      </c>
      <c r="H254" s="784">
        <v>10</v>
      </c>
      <c r="I254" s="724" t="s">
        <v>167</v>
      </c>
      <c r="J254" s="783">
        <v>7.2199999999999999E-3</v>
      </c>
      <c r="K254" s="784">
        <v>9.4</v>
      </c>
      <c r="M254" s="717"/>
      <c r="N254" s="718"/>
    </row>
    <row r="255" spans="2:14" s="716" customFormat="1" x14ac:dyDescent="0.45">
      <c r="B255" s="949"/>
      <c r="C255" s="772" t="s">
        <v>68</v>
      </c>
      <c r="D255" s="773">
        <v>3370</v>
      </c>
      <c r="E255" s="774">
        <v>3370</v>
      </c>
      <c r="F255" s="787">
        <v>44771</v>
      </c>
      <c r="G255" s="775">
        <v>47330</v>
      </c>
      <c r="H255" s="777">
        <v>7</v>
      </c>
      <c r="I255" s="733" t="s">
        <v>167</v>
      </c>
      <c r="J255" s="771">
        <v>4.8124999999999999E-3</v>
      </c>
      <c r="K255" s="777">
        <v>6.4</v>
      </c>
      <c r="M255" s="717"/>
      <c r="N255" s="718"/>
    </row>
    <row r="256" spans="2:14" s="716" customFormat="1" x14ac:dyDescent="0.45">
      <c r="B256" s="949"/>
      <c r="C256" s="778" t="s">
        <v>239</v>
      </c>
      <c r="D256" s="779">
        <v>650</v>
      </c>
      <c r="E256" s="780">
        <v>650</v>
      </c>
      <c r="F256" s="786">
        <v>44771</v>
      </c>
      <c r="G256" s="781">
        <v>48425</v>
      </c>
      <c r="H256" s="784">
        <v>10</v>
      </c>
      <c r="I256" s="724" t="s">
        <v>167</v>
      </c>
      <c r="J256" s="783">
        <v>7.2199999999999999E-3</v>
      </c>
      <c r="K256" s="784">
        <v>9.4</v>
      </c>
      <c r="M256" s="717"/>
      <c r="N256" s="718"/>
    </row>
    <row r="257" spans="2:14" s="716" customFormat="1" x14ac:dyDescent="0.45">
      <c r="B257" s="949"/>
      <c r="C257" s="772" t="s">
        <v>20</v>
      </c>
      <c r="D257" s="773">
        <v>3150</v>
      </c>
      <c r="E257" s="774">
        <v>3150</v>
      </c>
      <c r="F257" s="787">
        <v>44771</v>
      </c>
      <c r="G257" s="775">
        <v>48425</v>
      </c>
      <c r="H257" s="777">
        <v>10</v>
      </c>
      <c r="I257" s="733" t="s">
        <v>167</v>
      </c>
      <c r="J257" s="771">
        <v>7.1000000000000004E-3</v>
      </c>
      <c r="K257" s="777">
        <v>9.4</v>
      </c>
      <c r="M257" s="717"/>
      <c r="N257" s="718"/>
    </row>
    <row r="258" spans="2:14" s="716" customFormat="1" x14ac:dyDescent="0.45">
      <c r="B258" s="949"/>
      <c r="C258" s="778" t="s">
        <v>241</v>
      </c>
      <c r="D258" s="779">
        <v>400</v>
      </c>
      <c r="E258" s="780">
        <v>400</v>
      </c>
      <c r="F258" s="786">
        <v>44771</v>
      </c>
      <c r="G258" s="781">
        <v>48425</v>
      </c>
      <c r="H258" s="784">
        <v>10</v>
      </c>
      <c r="I258" s="724" t="s">
        <v>167</v>
      </c>
      <c r="J258" s="783">
        <v>7.2199999999999999E-3</v>
      </c>
      <c r="K258" s="784">
        <v>9.4</v>
      </c>
      <c r="M258" s="717"/>
      <c r="N258" s="718"/>
    </row>
    <row r="259" spans="2:14" s="716" customFormat="1" x14ac:dyDescent="0.45">
      <c r="B259" s="949"/>
      <c r="C259" s="772" t="s">
        <v>29</v>
      </c>
      <c r="D259" s="773">
        <v>800</v>
      </c>
      <c r="E259" s="774">
        <v>800</v>
      </c>
      <c r="F259" s="787">
        <v>44771</v>
      </c>
      <c r="G259" s="775">
        <v>48425</v>
      </c>
      <c r="H259" s="777">
        <v>10</v>
      </c>
      <c r="I259" s="733" t="s">
        <v>167</v>
      </c>
      <c r="J259" s="771">
        <v>7.2199999999999999E-3</v>
      </c>
      <c r="K259" s="777">
        <v>9.4</v>
      </c>
      <c r="M259" s="717"/>
      <c r="N259" s="718"/>
    </row>
    <row r="260" spans="2:14" s="716" customFormat="1" x14ac:dyDescent="0.45">
      <c r="B260" s="949"/>
      <c r="C260" s="794" t="s">
        <v>243</v>
      </c>
      <c r="D260" s="795">
        <v>100</v>
      </c>
      <c r="E260" s="837">
        <v>800</v>
      </c>
      <c r="F260" s="919">
        <v>44834</v>
      </c>
      <c r="G260" s="843">
        <v>47389</v>
      </c>
      <c r="H260" s="835">
        <v>7</v>
      </c>
      <c r="I260" s="853" t="s">
        <v>253</v>
      </c>
      <c r="J260" s="850">
        <v>6.7400000000000003E-3</v>
      </c>
      <c r="K260" s="835">
        <v>6.6</v>
      </c>
      <c r="M260" s="717"/>
      <c r="N260" s="718"/>
    </row>
    <row r="261" spans="2:14" s="716" customFormat="1" x14ac:dyDescent="0.45">
      <c r="B261" s="949"/>
      <c r="C261" s="796" t="s">
        <v>244</v>
      </c>
      <c r="D261" s="797">
        <v>700</v>
      </c>
      <c r="E261" s="839"/>
      <c r="F261" s="921"/>
      <c r="G261" s="845"/>
      <c r="H261" s="836"/>
      <c r="I261" s="854"/>
      <c r="J261" s="852"/>
      <c r="K261" s="836"/>
      <c r="M261" s="717"/>
      <c r="N261" s="718"/>
    </row>
    <row r="262" spans="2:14" s="716" customFormat="1" x14ac:dyDescent="0.45">
      <c r="B262" s="949"/>
      <c r="C262" s="772" t="s">
        <v>245</v>
      </c>
      <c r="D262" s="773">
        <v>1000</v>
      </c>
      <c r="E262" s="774">
        <v>1000</v>
      </c>
      <c r="F262" s="787">
        <v>44834</v>
      </c>
      <c r="G262" s="775">
        <v>48487</v>
      </c>
      <c r="H262" s="791">
        <v>10</v>
      </c>
      <c r="I262" s="733" t="s">
        <v>253</v>
      </c>
      <c r="J262" s="771">
        <v>9.5700000000000004E-3</v>
      </c>
      <c r="K262" s="777">
        <v>9.6</v>
      </c>
      <c r="M262" s="717"/>
      <c r="N262" s="718"/>
    </row>
    <row r="263" spans="2:14" s="716" customFormat="1" x14ac:dyDescent="0.45">
      <c r="B263" s="949"/>
      <c r="C263" s="778" t="s">
        <v>176</v>
      </c>
      <c r="D263" s="779">
        <v>1000</v>
      </c>
      <c r="E263" s="780">
        <v>1000</v>
      </c>
      <c r="F263" s="786">
        <v>44834</v>
      </c>
      <c r="G263" s="781">
        <v>48487</v>
      </c>
      <c r="H263" s="784">
        <v>10</v>
      </c>
      <c r="I263" s="724" t="s">
        <v>253</v>
      </c>
      <c r="J263" s="783">
        <v>9.5700000000000004E-3</v>
      </c>
      <c r="K263" s="784">
        <v>9.6</v>
      </c>
      <c r="M263" s="717"/>
      <c r="N263" s="718"/>
    </row>
    <row r="264" spans="2:14" s="716" customFormat="1" x14ac:dyDescent="0.45">
      <c r="B264" s="949"/>
      <c r="C264" s="772" t="s">
        <v>169</v>
      </c>
      <c r="D264" s="773">
        <v>2200</v>
      </c>
      <c r="E264" s="774">
        <v>2200</v>
      </c>
      <c r="F264" s="787">
        <v>44834</v>
      </c>
      <c r="G264" s="775">
        <v>47382</v>
      </c>
      <c r="H264" s="777">
        <v>7</v>
      </c>
      <c r="I264" s="733" t="s">
        <v>253</v>
      </c>
      <c r="J264" s="771">
        <v>6.7999999999999996E-3</v>
      </c>
      <c r="K264" s="777">
        <v>6.6</v>
      </c>
      <c r="M264" s="717"/>
      <c r="N264" s="718"/>
    </row>
    <row r="265" spans="2:14" s="716" customFormat="1" x14ac:dyDescent="0.45">
      <c r="B265" s="949"/>
      <c r="C265" s="778" t="s">
        <v>246</v>
      </c>
      <c r="D265" s="779">
        <v>500</v>
      </c>
      <c r="E265" s="780">
        <v>500</v>
      </c>
      <c r="F265" s="786">
        <v>44841</v>
      </c>
      <c r="G265" s="781">
        <v>48425</v>
      </c>
      <c r="H265" s="784">
        <v>9.8000000000000007</v>
      </c>
      <c r="I265" s="724" t="s">
        <v>253</v>
      </c>
      <c r="J265" s="783">
        <v>8.5400000000000007E-3</v>
      </c>
      <c r="K265" s="784">
        <v>9.4</v>
      </c>
      <c r="M265" s="717"/>
      <c r="N265" s="718"/>
    </row>
    <row r="266" spans="2:14" s="716" customFormat="1" x14ac:dyDescent="0.45">
      <c r="B266" s="949"/>
      <c r="C266" s="772" t="s">
        <v>206</v>
      </c>
      <c r="D266" s="773">
        <v>1000</v>
      </c>
      <c r="E266" s="774">
        <v>1000</v>
      </c>
      <c r="F266" s="787">
        <v>44841</v>
      </c>
      <c r="G266" s="775">
        <v>48425</v>
      </c>
      <c r="H266" s="777">
        <v>9.8000000000000007</v>
      </c>
      <c r="I266" s="733" t="s">
        <v>167</v>
      </c>
      <c r="J266" s="771">
        <v>8.5400000000000007E-3</v>
      </c>
      <c r="K266" s="777">
        <v>9.4</v>
      </c>
      <c r="M266" s="717"/>
      <c r="N266" s="718"/>
    </row>
    <row r="267" spans="2:14" s="716" customFormat="1" x14ac:dyDescent="0.45">
      <c r="B267" s="949"/>
      <c r="C267" s="778" t="s">
        <v>172</v>
      </c>
      <c r="D267" s="779">
        <v>2000</v>
      </c>
      <c r="E267" s="780">
        <v>2000</v>
      </c>
      <c r="F267" s="786">
        <v>44841</v>
      </c>
      <c r="G267" s="781">
        <v>45572</v>
      </c>
      <c r="H267" s="784">
        <v>2</v>
      </c>
      <c r="I267" s="724" t="s">
        <v>205</v>
      </c>
      <c r="J267" s="783">
        <v>2.0682000000000001E-3</v>
      </c>
      <c r="K267" s="784">
        <v>1.6</v>
      </c>
      <c r="M267" s="717"/>
      <c r="N267" s="718"/>
    </row>
    <row r="268" spans="2:14" s="716" customFormat="1" x14ac:dyDescent="0.45">
      <c r="B268" s="949"/>
      <c r="C268" s="772" t="s">
        <v>247</v>
      </c>
      <c r="D268" s="773">
        <v>1000</v>
      </c>
      <c r="E268" s="774">
        <v>1000</v>
      </c>
      <c r="F268" s="787">
        <v>44895</v>
      </c>
      <c r="G268" s="775">
        <v>48548</v>
      </c>
      <c r="H268" s="777">
        <v>10</v>
      </c>
      <c r="I268" s="733" t="s">
        <v>253</v>
      </c>
      <c r="J268" s="771">
        <v>8.2500000000000004E-3</v>
      </c>
      <c r="K268" s="777">
        <v>9.8000000000000007</v>
      </c>
      <c r="M268" s="717"/>
      <c r="N268" s="718"/>
    </row>
    <row r="269" spans="2:14" s="716" customFormat="1" x14ac:dyDescent="0.45">
      <c r="B269" s="949"/>
      <c r="C269" s="794" t="s">
        <v>248</v>
      </c>
      <c r="D269" s="795">
        <v>850</v>
      </c>
      <c r="E269" s="837">
        <v>2000</v>
      </c>
      <c r="F269" s="919">
        <v>44895</v>
      </c>
      <c r="G269" s="843">
        <v>47452</v>
      </c>
      <c r="H269" s="835">
        <v>7</v>
      </c>
      <c r="I269" s="847" t="s">
        <v>167</v>
      </c>
      <c r="J269" s="850">
        <v>6.0625000000000002E-3</v>
      </c>
      <c r="K269" s="835">
        <v>6.8</v>
      </c>
      <c r="M269" s="717"/>
      <c r="N269" s="718"/>
    </row>
    <row r="270" spans="2:14" s="716" customFormat="1" x14ac:dyDescent="0.45">
      <c r="B270" s="949"/>
      <c r="C270" s="798" t="s">
        <v>249</v>
      </c>
      <c r="D270" s="799">
        <v>850</v>
      </c>
      <c r="E270" s="838"/>
      <c r="F270" s="920"/>
      <c r="G270" s="844"/>
      <c r="H270" s="846"/>
      <c r="I270" s="848"/>
      <c r="J270" s="851"/>
      <c r="K270" s="846"/>
      <c r="M270" s="717"/>
      <c r="N270" s="718"/>
    </row>
    <row r="271" spans="2:14" s="716" customFormat="1" x14ac:dyDescent="0.45">
      <c r="B271" s="949"/>
      <c r="C271" s="796" t="s">
        <v>250</v>
      </c>
      <c r="D271" s="797">
        <v>300</v>
      </c>
      <c r="E271" s="839"/>
      <c r="F271" s="921"/>
      <c r="G271" s="845"/>
      <c r="H271" s="836"/>
      <c r="I271" s="849"/>
      <c r="J271" s="852"/>
      <c r="K271" s="836"/>
      <c r="L271" s="765"/>
      <c r="M271" s="717"/>
      <c r="N271" s="718"/>
    </row>
    <row r="272" spans="2:14" s="716" customFormat="1" x14ac:dyDescent="0.45">
      <c r="B272" s="949"/>
      <c r="C272" s="772" t="s">
        <v>251</v>
      </c>
      <c r="D272" s="773">
        <v>2900</v>
      </c>
      <c r="E272" s="774">
        <v>2900</v>
      </c>
      <c r="F272" s="787">
        <v>44957</v>
      </c>
      <c r="G272" s="775">
        <v>47879</v>
      </c>
      <c r="H272" s="777">
        <v>8</v>
      </c>
      <c r="I272" s="733" t="s">
        <v>253</v>
      </c>
      <c r="J272" s="771">
        <v>9.9550000000000003E-3</v>
      </c>
      <c r="K272" s="777">
        <v>7.9</v>
      </c>
      <c r="L272" s="765"/>
      <c r="M272" s="717"/>
      <c r="N272" s="718"/>
    </row>
    <row r="273" spans="1:14" s="716" customFormat="1" x14ac:dyDescent="0.45">
      <c r="B273" s="949"/>
      <c r="C273" s="778" t="s">
        <v>252</v>
      </c>
      <c r="D273" s="779">
        <v>3000</v>
      </c>
      <c r="E273" s="780">
        <v>3000</v>
      </c>
      <c r="F273" s="786">
        <v>44960</v>
      </c>
      <c r="G273" s="781">
        <v>48613</v>
      </c>
      <c r="H273" s="784">
        <v>10</v>
      </c>
      <c r="I273" s="724" t="s">
        <v>167</v>
      </c>
      <c r="J273" s="783">
        <v>1.23E-2</v>
      </c>
      <c r="K273" s="784">
        <v>9.9</v>
      </c>
      <c r="L273" s="765"/>
      <c r="M273" s="717"/>
      <c r="N273" s="718"/>
    </row>
    <row r="274" spans="1:14" s="716" customFormat="1" x14ac:dyDescent="0.45">
      <c r="B274" s="949"/>
      <c r="C274" s="772" t="s">
        <v>251</v>
      </c>
      <c r="D274" s="773">
        <v>3200</v>
      </c>
      <c r="E274" s="774">
        <v>3200</v>
      </c>
      <c r="F274" s="787">
        <v>44985</v>
      </c>
      <c r="G274" s="775">
        <v>47542</v>
      </c>
      <c r="H274" s="777">
        <v>7</v>
      </c>
      <c r="I274" s="733" t="s">
        <v>253</v>
      </c>
      <c r="J274" s="771">
        <v>9.0799999999999995E-3</v>
      </c>
      <c r="K274" s="777">
        <v>7</v>
      </c>
      <c r="L274" s="765"/>
      <c r="M274" s="717"/>
      <c r="N274" s="718"/>
    </row>
    <row r="275" spans="1:14" ht="18.600000000000001" thickBot="1" x14ac:dyDescent="0.5">
      <c r="B275" s="950"/>
      <c r="C275" s="788" t="s">
        <v>11</v>
      </c>
      <c r="D275" s="789"/>
      <c r="E275" s="790">
        <v>478945</v>
      </c>
      <c r="F275" s="305"/>
      <c r="G275" s="305"/>
      <c r="H275" s="306"/>
      <c r="I275" s="307"/>
      <c r="J275" s="28"/>
      <c r="K275" s="309"/>
    </row>
    <row r="276" spans="1:14" ht="19.2" thickTop="1" thickBot="1" x14ac:dyDescent="0.5">
      <c r="B276" s="596"/>
      <c r="D276" s="17"/>
      <c r="E276" s="18"/>
      <c r="F276" s="19"/>
      <c r="G276" s="19"/>
      <c r="H276" s="20"/>
      <c r="I276" s="21"/>
      <c r="J276" s="28"/>
      <c r="K276" s="23"/>
    </row>
    <row r="277" spans="1:14" ht="19.2" thickTop="1" thickBot="1" x14ac:dyDescent="0.5">
      <c r="B277" s="822" t="s">
        <v>65</v>
      </c>
      <c r="C277" s="823"/>
      <c r="D277" s="823"/>
      <c r="E277" s="264">
        <v>485145</v>
      </c>
      <c r="F277" s="209"/>
      <c r="G277" s="209"/>
      <c r="H277" s="210"/>
      <c r="I277" s="209"/>
      <c r="J277" s="571"/>
      <c r="K277" s="265">
        <v>4.5999999999999996</v>
      </c>
    </row>
    <row r="278" spans="1:14" ht="18.600000000000001" thickTop="1" x14ac:dyDescent="0.45"/>
    <row r="279" spans="1:14" s="262" customFormat="1" x14ac:dyDescent="0.45">
      <c r="B279" s="215" t="s">
        <v>255</v>
      </c>
      <c r="C279" s="215"/>
      <c r="D279" s="215"/>
      <c r="E279" s="215"/>
      <c r="F279" s="215"/>
      <c r="G279" s="215"/>
      <c r="H279" s="215"/>
      <c r="I279" s="215"/>
      <c r="J279" s="215"/>
      <c r="K279" s="215"/>
    </row>
    <row r="280" spans="1:14" s="262" customFormat="1" x14ac:dyDescent="0.45">
      <c r="B280" s="215" t="s">
        <v>256</v>
      </c>
      <c r="C280" s="215"/>
      <c r="D280" s="215"/>
      <c r="E280" s="263"/>
      <c r="F280" s="215"/>
      <c r="G280" s="215"/>
      <c r="H280" s="215"/>
      <c r="I280" s="215"/>
      <c r="J280" s="215"/>
      <c r="K280" s="215"/>
    </row>
    <row r="281" spans="1:14" s="262" customFormat="1" x14ac:dyDescent="0.45">
      <c r="B281" s="215" t="s">
        <v>123</v>
      </c>
      <c r="C281" s="215"/>
      <c r="D281" s="215"/>
      <c r="E281" s="215"/>
      <c r="F281" s="215"/>
      <c r="G281" s="215"/>
      <c r="H281" s="215"/>
      <c r="I281" s="215"/>
      <c r="J281" s="215"/>
      <c r="K281" s="215"/>
    </row>
    <row r="286" spans="1:14" s="1" customFormat="1" ht="18.600000000000001" thickBot="1" x14ac:dyDescent="0.5">
      <c r="A286"/>
      <c r="B286" s="824" t="s">
        <v>106</v>
      </c>
      <c r="C286" s="825"/>
      <c r="D286" s="826" t="s">
        <v>95</v>
      </c>
      <c r="E286" s="825"/>
      <c r="F286" s="242" t="s">
        <v>105</v>
      </c>
      <c r="J286" s="215"/>
    </row>
    <row r="287" spans="1:14" s="1" customFormat="1" ht="18.600000000000001" thickTop="1" x14ac:dyDescent="0.45">
      <c r="A287"/>
      <c r="B287" s="827" t="s">
        <v>56</v>
      </c>
      <c r="C287" s="828"/>
      <c r="D287" s="816">
        <v>135337</v>
      </c>
      <c r="E287" s="817"/>
      <c r="F287" s="534">
        <f>D287/$D$298</f>
        <v>0.27896195982644362</v>
      </c>
      <c r="J287" s="215"/>
    </row>
    <row r="288" spans="1:14" s="1" customFormat="1" x14ac:dyDescent="0.45">
      <c r="A288"/>
      <c r="B288" s="818" t="s">
        <v>172</v>
      </c>
      <c r="C288" s="819"/>
      <c r="D288" s="820">
        <v>73000</v>
      </c>
      <c r="E288" s="821"/>
      <c r="F288" s="535">
        <f t="shared" ref="F288:F297" si="0">D288/$D$298</f>
        <v>0.15047047789836029</v>
      </c>
      <c r="J288" s="215"/>
    </row>
    <row r="289" spans="1:10" s="1" customFormat="1" x14ac:dyDescent="0.45">
      <c r="A289"/>
      <c r="B289" s="814" t="s">
        <v>173</v>
      </c>
      <c r="C289" s="815"/>
      <c r="D289" s="816">
        <v>57475</v>
      </c>
      <c r="E289" s="817"/>
      <c r="F289" s="536">
        <f t="shared" si="0"/>
        <v>0.11846973585216791</v>
      </c>
      <c r="J289" s="215"/>
    </row>
    <row r="290" spans="1:10" s="1" customFormat="1" x14ac:dyDescent="0.45">
      <c r="A290"/>
      <c r="B290" s="818" t="s">
        <v>263</v>
      </c>
      <c r="C290" s="819"/>
      <c r="D290" s="820">
        <v>56533</v>
      </c>
      <c r="E290" s="821"/>
      <c r="F290" s="535">
        <f t="shared" si="0"/>
        <v>0.11652804831545208</v>
      </c>
      <c r="J290" s="215"/>
    </row>
    <row r="291" spans="1:10" s="1" customFormat="1" x14ac:dyDescent="0.45">
      <c r="A291"/>
      <c r="B291" s="814" t="s">
        <v>61</v>
      </c>
      <c r="C291" s="815"/>
      <c r="D291" s="816">
        <v>43000</v>
      </c>
      <c r="E291" s="817"/>
      <c r="F291" s="536">
        <f t="shared" si="0"/>
        <v>8.8633295200404E-2</v>
      </c>
      <c r="J291" s="215"/>
    </row>
    <row r="292" spans="1:10" s="1" customFormat="1" x14ac:dyDescent="0.45">
      <c r="A292"/>
      <c r="B292" s="818" t="s">
        <v>262</v>
      </c>
      <c r="C292" s="819"/>
      <c r="D292" s="820">
        <v>16000</v>
      </c>
      <c r="E292" s="821"/>
      <c r="F292" s="535">
        <f t="shared" si="0"/>
        <v>3.2979830772243347E-2</v>
      </c>
      <c r="J292" s="215"/>
    </row>
    <row r="293" spans="1:10" s="1" customFormat="1" x14ac:dyDescent="0.45">
      <c r="A293"/>
      <c r="B293" s="814" t="s">
        <v>165</v>
      </c>
      <c r="C293" s="815"/>
      <c r="D293" s="816">
        <v>13700</v>
      </c>
      <c r="E293" s="817"/>
      <c r="F293" s="536">
        <f t="shared" si="0"/>
        <v>2.8238980098733369E-2</v>
      </c>
      <c r="J293" s="215"/>
    </row>
    <row r="294" spans="1:10" s="1" customFormat="1" x14ac:dyDescent="0.45">
      <c r="A294"/>
      <c r="B294" s="818" t="s">
        <v>190</v>
      </c>
      <c r="C294" s="819"/>
      <c r="D294" s="820">
        <v>11700</v>
      </c>
      <c r="E294" s="821"/>
      <c r="F294" s="535">
        <f t="shared" si="0"/>
        <v>2.4116501252202948E-2</v>
      </c>
      <c r="J294" s="215"/>
    </row>
    <row r="295" spans="1:10" s="1" customFormat="1" x14ac:dyDescent="0.45">
      <c r="A295"/>
      <c r="B295" s="814" t="s">
        <v>182</v>
      </c>
      <c r="C295" s="815"/>
      <c r="D295" s="816">
        <v>11550</v>
      </c>
      <c r="E295" s="817"/>
      <c r="F295" s="536">
        <f t="shared" si="0"/>
        <v>2.3807315338713168E-2</v>
      </c>
      <c r="J295" s="215"/>
    </row>
    <row r="296" spans="1:10" s="1" customFormat="1" x14ac:dyDescent="0.45">
      <c r="A296"/>
      <c r="B296" s="818" t="s">
        <v>178</v>
      </c>
      <c r="C296" s="819"/>
      <c r="D296" s="820">
        <v>9950</v>
      </c>
      <c r="E296" s="821"/>
      <c r="F296" s="535">
        <f t="shared" si="0"/>
        <v>2.0509332261488832E-2</v>
      </c>
      <c r="J296" s="215"/>
    </row>
    <row r="297" spans="1:10" s="1" customFormat="1" thickBot="1" x14ac:dyDescent="0.5">
      <c r="B297" s="833" t="s">
        <v>166</v>
      </c>
      <c r="C297" s="834"/>
      <c r="D297" s="816">
        <v>56900</v>
      </c>
      <c r="E297" s="817"/>
      <c r="F297" s="537">
        <f t="shared" si="0"/>
        <v>0.11728452318379042</v>
      </c>
      <c r="J297" s="215"/>
    </row>
    <row r="298" spans="1:10" s="1" customFormat="1" ht="18.600000000000001" thickTop="1" thickBot="1" x14ac:dyDescent="0.5">
      <c r="B298" s="829" t="s">
        <v>6</v>
      </c>
      <c r="C298" s="830"/>
      <c r="D298" s="831">
        <f>SUM(D287:E297)</f>
        <v>485145</v>
      </c>
      <c r="E298" s="832"/>
      <c r="F298" s="247">
        <f>D298/$D$298</f>
        <v>1</v>
      </c>
      <c r="J298" s="215"/>
    </row>
    <row r="299" spans="1:10" s="1" customFormat="1" ht="15.6" thickTop="1" x14ac:dyDescent="0.45">
      <c r="J299" s="215"/>
    </row>
    <row r="300" spans="1:10" s="1" customFormat="1" ht="15" x14ac:dyDescent="0.45">
      <c r="B300" s="215"/>
      <c r="J300" s="215"/>
    </row>
  </sheetData>
  <mergeCells count="297">
    <mergeCell ref="E269:E271"/>
    <mergeCell ref="E260:E261"/>
    <mergeCell ref="F260:F261"/>
    <mergeCell ref="J12:J13"/>
    <mergeCell ref="E47:E48"/>
    <mergeCell ref="F47:F48"/>
    <mergeCell ref="G47:G48"/>
    <mergeCell ref="H47:H48"/>
    <mergeCell ref="I47:I48"/>
    <mergeCell ref="J47:J48"/>
    <mergeCell ref="E117:E119"/>
    <mergeCell ref="F117:F119"/>
    <mergeCell ref="G117:G119"/>
    <mergeCell ref="H117:H119"/>
    <mergeCell ref="I117:I119"/>
    <mergeCell ref="J117:J119"/>
    <mergeCell ref="G260:G261"/>
    <mergeCell ref="H260:H261"/>
    <mergeCell ref="I260:I261"/>
    <mergeCell ref="J260:J261"/>
    <mergeCell ref="B3:C3"/>
    <mergeCell ref="D3:E3"/>
    <mergeCell ref="F3:F4"/>
    <mergeCell ref="G3:G4"/>
    <mergeCell ref="H3:H4"/>
    <mergeCell ref="I3:I4"/>
    <mergeCell ref="K12:K13"/>
    <mergeCell ref="E19:E20"/>
    <mergeCell ref="F19:F20"/>
    <mergeCell ref="G19:G20"/>
    <mergeCell ref="H19:H20"/>
    <mergeCell ref="I19:I20"/>
    <mergeCell ref="J19:J20"/>
    <mergeCell ref="K19:K20"/>
    <mergeCell ref="J3:J4"/>
    <mergeCell ref="K3:K4"/>
    <mergeCell ref="B14:B275"/>
    <mergeCell ref="B5:B10"/>
    <mergeCell ref="B12:C12"/>
    <mergeCell ref="D12:E12"/>
    <mergeCell ref="F12:F13"/>
    <mergeCell ref="G12:G13"/>
    <mergeCell ref="H12:H13"/>
    <mergeCell ref="I12:I13"/>
    <mergeCell ref="K21:K22"/>
    <mergeCell ref="E25:E26"/>
    <mergeCell ref="F25:F26"/>
    <mergeCell ref="G25:G26"/>
    <mergeCell ref="H25:H26"/>
    <mergeCell ref="I25:I26"/>
    <mergeCell ref="J25:J26"/>
    <mergeCell ref="K25:K26"/>
    <mergeCell ref="E21:E22"/>
    <mergeCell ref="F21:F22"/>
    <mergeCell ref="G21:G22"/>
    <mergeCell ref="H21:H22"/>
    <mergeCell ref="I21:I22"/>
    <mergeCell ref="J21:J22"/>
    <mergeCell ref="K28:K29"/>
    <mergeCell ref="E28:E29"/>
    <mergeCell ref="F28:F29"/>
    <mergeCell ref="G28:G29"/>
    <mergeCell ref="H28:H29"/>
    <mergeCell ref="I28:I29"/>
    <mergeCell ref="J28:J29"/>
    <mergeCell ref="K31:K32"/>
    <mergeCell ref="E33:E34"/>
    <mergeCell ref="F33:F34"/>
    <mergeCell ref="G33:G34"/>
    <mergeCell ref="H33:H34"/>
    <mergeCell ref="I33:I34"/>
    <mergeCell ref="J33:J34"/>
    <mergeCell ref="K33:K34"/>
    <mergeCell ref="E31:E32"/>
    <mergeCell ref="F31:F32"/>
    <mergeCell ref="G31:G32"/>
    <mergeCell ref="H31:H32"/>
    <mergeCell ref="I31:I32"/>
    <mergeCell ref="J31:J32"/>
    <mergeCell ref="K47:K48"/>
    <mergeCell ref="K57:K58"/>
    <mergeCell ref="E60:E63"/>
    <mergeCell ref="F60:F63"/>
    <mergeCell ref="G60:G63"/>
    <mergeCell ref="H60:H63"/>
    <mergeCell ref="I60:I63"/>
    <mergeCell ref="J60:J63"/>
    <mergeCell ref="K60:K63"/>
    <mergeCell ref="E57:E58"/>
    <mergeCell ref="F57:F58"/>
    <mergeCell ref="G57:G58"/>
    <mergeCell ref="H57:H58"/>
    <mergeCell ref="I57:I58"/>
    <mergeCell ref="J57:J58"/>
    <mergeCell ref="K69:K73"/>
    <mergeCell ref="E78:E79"/>
    <mergeCell ref="F78:F79"/>
    <mergeCell ref="G78:G79"/>
    <mergeCell ref="H78:H79"/>
    <mergeCell ref="I78:I79"/>
    <mergeCell ref="J78:J79"/>
    <mergeCell ref="K78:K79"/>
    <mergeCell ref="E69:E73"/>
    <mergeCell ref="F69:F73"/>
    <mergeCell ref="G69:G73"/>
    <mergeCell ref="H69:H73"/>
    <mergeCell ref="I69:I73"/>
    <mergeCell ref="J69:J73"/>
    <mergeCell ref="K85:K91"/>
    <mergeCell ref="E92:E93"/>
    <mergeCell ref="F92:F93"/>
    <mergeCell ref="G92:G93"/>
    <mergeCell ref="H92:H93"/>
    <mergeCell ref="I92:I93"/>
    <mergeCell ref="J92:J93"/>
    <mergeCell ref="K92:K93"/>
    <mergeCell ref="E85:E91"/>
    <mergeCell ref="F85:F91"/>
    <mergeCell ref="G85:G91"/>
    <mergeCell ref="H85:H91"/>
    <mergeCell ref="I85:I91"/>
    <mergeCell ref="J85:J91"/>
    <mergeCell ref="K95:K96"/>
    <mergeCell ref="E97:E99"/>
    <mergeCell ref="F97:F99"/>
    <mergeCell ref="G97:G99"/>
    <mergeCell ref="H97:H99"/>
    <mergeCell ref="I97:I99"/>
    <mergeCell ref="J97:J99"/>
    <mergeCell ref="K97:K99"/>
    <mergeCell ref="E95:E96"/>
    <mergeCell ref="F95:F96"/>
    <mergeCell ref="G95:G96"/>
    <mergeCell ref="H95:H96"/>
    <mergeCell ref="I95:I96"/>
    <mergeCell ref="J95:J96"/>
    <mergeCell ref="K103:K105"/>
    <mergeCell ref="E106:E107"/>
    <mergeCell ref="F106:F107"/>
    <mergeCell ref="G106:G107"/>
    <mergeCell ref="H106:H107"/>
    <mergeCell ref="I106:I107"/>
    <mergeCell ref="J106:J107"/>
    <mergeCell ref="K106:K107"/>
    <mergeCell ref="E103:E105"/>
    <mergeCell ref="F103:F105"/>
    <mergeCell ref="G103:G105"/>
    <mergeCell ref="H103:H105"/>
    <mergeCell ref="I103:I105"/>
    <mergeCell ref="J103:J105"/>
    <mergeCell ref="K108:K109"/>
    <mergeCell ref="E110:E111"/>
    <mergeCell ref="F110:F111"/>
    <mergeCell ref="G110:G111"/>
    <mergeCell ref="H110:H111"/>
    <mergeCell ref="I110:I111"/>
    <mergeCell ref="J110:J111"/>
    <mergeCell ref="K110:K111"/>
    <mergeCell ref="E108:E109"/>
    <mergeCell ref="F108:F109"/>
    <mergeCell ref="G108:G109"/>
    <mergeCell ref="H108:H109"/>
    <mergeCell ref="I108:I109"/>
    <mergeCell ref="J108:J109"/>
    <mergeCell ref="K117:K119"/>
    <mergeCell ref="K120:K121"/>
    <mergeCell ref="E126:E127"/>
    <mergeCell ref="F126:F127"/>
    <mergeCell ref="G126:G127"/>
    <mergeCell ref="H126:H127"/>
    <mergeCell ref="I126:I127"/>
    <mergeCell ref="J126:J127"/>
    <mergeCell ref="K126:K127"/>
    <mergeCell ref="E120:E121"/>
    <mergeCell ref="F120:F121"/>
    <mergeCell ref="G120:G121"/>
    <mergeCell ref="H120:H121"/>
    <mergeCell ref="I120:I121"/>
    <mergeCell ref="J120:J121"/>
    <mergeCell ref="K131:K133"/>
    <mergeCell ref="E136:E137"/>
    <mergeCell ref="F136:F137"/>
    <mergeCell ref="G136:G137"/>
    <mergeCell ref="H136:H137"/>
    <mergeCell ref="I136:I137"/>
    <mergeCell ref="J136:J137"/>
    <mergeCell ref="K136:K137"/>
    <mergeCell ref="E131:E133"/>
    <mergeCell ref="F131:F133"/>
    <mergeCell ref="G131:G133"/>
    <mergeCell ref="H131:H133"/>
    <mergeCell ref="I131:I133"/>
    <mergeCell ref="J131:J133"/>
    <mergeCell ref="K142:K143"/>
    <mergeCell ref="E145:E146"/>
    <mergeCell ref="F145:F146"/>
    <mergeCell ref="G145:G146"/>
    <mergeCell ref="H145:H146"/>
    <mergeCell ref="I145:I146"/>
    <mergeCell ref="J145:J146"/>
    <mergeCell ref="K145:K146"/>
    <mergeCell ref="E142:E143"/>
    <mergeCell ref="F142:F143"/>
    <mergeCell ref="G142:G143"/>
    <mergeCell ref="H142:H143"/>
    <mergeCell ref="I142:I143"/>
    <mergeCell ref="J142:J143"/>
    <mergeCell ref="K148:K149"/>
    <mergeCell ref="E150:E151"/>
    <mergeCell ref="F150:F151"/>
    <mergeCell ref="G150:G151"/>
    <mergeCell ref="H150:H151"/>
    <mergeCell ref="I150:I151"/>
    <mergeCell ref="J150:J151"/>
    <mergeCell ref="K150:K151"/>
    <mergeCell ref="E148:E149"/>
    <mergeCell ref="F148:F149"/>
    <mergeCell ref="G148:G149"/>
    <mergeCell ref="H148:H149"/>
    <mergeCell ref="I148:I149"/>
    <mergeCell ref="J148:J149"/>
    <mergeCell ref="K161:K163"/>
    <mergeCell ref="E166:E167"/>
    <mergeCell ref="F166:F167"/>
    <mergeCell ref="G166:G167"/>
    <mergeCell ref="H166:H167"/>
    <mergeCell ref="I166:I167"/>
    <mergeCell ref="J166:J167"/>
    <mergeCell ref="K166:K167"/>
    <mergeCell ref="E161:E163"/>
    <mergeCell ref="F161:F163"/>
    <mergeCell ref="G161:G163"/>
    <mergeCell ref="H161:H163"/>
    <mergeCell ref="I161:I163"/>
    <mergeCell ref="J161:J163"/>
    <mergeCell ref="K171:K172"/>
    <mergeCell ref="E175:E176"/>
    <mergeCell ref="F175:F176"/>
    <mergeCell ref="G175:G176"/>
    <mergeCell ref="H175:H176"/>
    <mergeCell ref="I175:I176"/>
    <mergeCell ref="J175:J176"/>
    <mergeCell ref="K175:K176"/>
    <mergeCell ref="E171:E172"/>
    <mergeCell ref="F171:F172"/>
    <mergeCell ref="G171:G172"/>
    <mergeCell ref="H171:H172"/>
    <mergeCell ref="I171:I172"/>
    <mergeCell ref="J171:J172"/>
    <mergeCell ref="K185:K187"/>
    <mergeCell ref="E189:E191"/>
    <mergeCell ref="F189:F191"/>
    <mergeCell ref="G189:G191"/>
    <mergeCell ref="H189:H191"/>
    <mergeCell ref="I189:I191"/>
    <mergeCell ref="J189:J191"/>
    <mergeCell ref="K189:K191"/>
    <mergeCell ref="E185:E187"/>
    <mergeCell ref="F185:F187"/>
    <mergeCell ref="G185:G187"/>
    <mergeCell ref="H185:H187"/>
    <mergeCell ref="I185:I187"/>
    <mergeCell ref="J185:J187"/>
    <mergeCell ref="D290:E290"/>
    <mergeCell ref="B291:C291"/>
    <mergeCell ref="D291:E291"/>
    <mergeCell ref="B277:D277"/>
    <mergeCell ref="B286:C286"/>
    <mergeCell ref="D286:E286"/>
    <mergeCell ref="B287:C287"/>
    <mergeCell ref="D287:E287"/>
    <mergeCell ref="B288:C288"/>
    <mergeCell ref="D288:E288"/>
    <mergeCell ref="K260:K261"/>
    <mergeCell ref="F269:F271"/>
    <mergeCell ref="G269:G271"/>
    <mergeCell ref="H269:H271"/>
    <mergeCell ref="I269:I271"/>
    <mergeCell ref="J269:J271"/>
    <mergeCell ref="K269:K271"/>
    <mergeCell ref="B298:C298"/>
    <mergeCell ref="D298:E298"/>
    <mergeCell ref="B295:C295"/>
    <mergeCell ref="D295:E295"/>
    <mergeCell ref="B296:C296"/>
    <mergeCell ref="D296:E296"/>
    <mergeCell ref="B297:C297"/>
    <mergeCell ref="D297:E297"/>
    <mergeCell ref="B292:C292"/>
    <mergeCell ref="D292:E292"/>
    <mergeCell ref="B293:C293"/>
    <mergeCell ref="D293:E293"/>
    <mergeCell ref="B294:C294"/>
    <mergeCell ref="D294:E294"/>
    <mergeCell ref="B289:C289"/>
    <mergeCell ref="D289:E289"/>
    <mergeCell ref="B290:C290"/>
  </mergeCells>
  <phoneticPr fontId="2"/>
  <conditionalFormatting sqref="G1:G13">
    <cfRule type="cellIs" dxfId="109" priority="1" operator="between">
      <formula>42825</formula>
      <formula>43023</formula>
    </cfRule>
  </conditionalFormatting>
  <conditionalFormatting sqref="G246:G259">
    <cfRule type="cellIs" dxfId="108" priority="3" operator="between">
      <formula>#REF!</formula>
      <formula>$E$10</formula>
    </cfRule>
  </conditionalFormatting>
  <conditionalFormatting sqref="G260 G262:G269 G14:G245 G272:G274">
    <cfRule type="cellIs" dxfId="107" priority="145" operator="between">
      <formula>#REF!</formula>
      <formula>$E$10</formula>
    </cfRule>
  </conditionalFormatting>
  <conditionalFormatting sqref="G275:G1048576">
    <cfRule type="cellIs" dxfId="106" priority="141" operator="between">
      <formula>42825</formula>
      <formula>43023</formula>
    </cfRule>
  </conditionalFormatting>
  <conditionalFormatting sqref="H14:H55">
    <cfRule type="cellIs" dxfId="102" priority="97" operator="lessThan">
      <formula>1</formula>
    </cfRule>
  </conditionalFormatting>
  <conditionalFormatting sqref="H57:H80">
    <cfRule type="cellIs" dxfId="101" priority="95" operator="lessThan">
      <formula>1</formula>
    </cfRule>
  </conditionalFormatting>
  <conditionalFormatting sqref="H83:H114">
    <cfRule type="cellIs" dxfId="100" priority="90" operator="lessThan">
      <formula>1</formula>
    </cfRule>
  </conditionalFormatting>
  <conditionalFormatting sqref="H116:H152">
    <cfRule type="cellIs" dxfId="99" priority="63" operator="lessThan">
      <formula>1</formula>
    </cfRule>
  </conditionalFormatting>
  <conditionalFormatting sqref="H154:H156">
    <cfRule type="cellIs" dxfId="98" priority="111" operator="lessThan">
      <formula>1</formula>
    </cfRule>
  </conditionalFormatting>
  <conditionalFormatting sqref="H158:H219">
    <cfRule type="cellIs" dxfId="97" priority="21" operator="lessThan">
      <formula>1</formula>
    </cfRule>
  </conditionalFormatting>
  <conditionalFormatting sqref="H221:H228">
    <cfRule type="cellIs" dxfId="96" priority="13" operator="lessThan">
      <formula>1</formula>
    </cfRule>
  </conditionalFormatting>
  <conditionalFormatting sqref="H230:H260">
    <cfRule type="cellIs" dxfId="95" priority="2" operator="lessThan">
      <formula>1</formula>
    </cfRule>
  </conditionalFormatting>
  <conditionalFormatting sqref="H262:H269">
    <cfRule type="cellIs" dxfId="94" priority="5" operator="lessThan">
      <formula>1</formula>
    </cfRule>
  </conditionalFormatting>
  <conditionalFormatting sqref="H272:H274">
    <cfRule type="cellIs" dxfId="93" priority="8" operator="lessThan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6" operator="between" id="{36A0E182-90A3-4C08-835E-D73424CC6B49}">
            <xm:f>#REF!</xm:f>
            <xm:f>'\\Mcubs-share\disk j\ファンド企画部【R】\50_WEB関連\01_ロフトワーク\02_Web Update（決算時更新）\第39期\借入一覧\[月末借入金状況20210831★39期末 【Final】.xlsx]ﾗﾀﾞｰ(年)'!#REF!</xm:f>
            <x14:dxf>
              <fill>
                <patternFill>
                  <bgColor rgb="FF99FF99"/>
                </patternFill>
              </fill>
            </x14:dxf>
          </x14:cfRule>
          <xm:sqref>G14:H245 G272:H274</xm:sqref>
        </x14:conditionalFormatting>
        <x14:conditionalFormatting xmlns:xm="http://schemas.microsoft.com/office/excel/2006/main">
          <x14:cfRule type="cellIs" priority="4" operator="between" id="{F71AB727-DFB9-4F8C-873E-EA6A85685305}">
            <xm:f>#REF!</xm:f>
            <xm:f>'\\Mcubs-share\disk j\ファンド企画部【R】\50_WEB関連\01_ロフトワーク\02_Web Update（決算時更新）\第39期\借入一覧\[月末借入金状況20210831★39期末 【Final】.xlsx]ﾗﾀﾞｰ(年)'!#REF!</xm:f>
            <x14:dxf>
              <fill>
                <patternFill>
                  <bgColor rgb="FF99FF99"/>
                </patternFill>
              </fill>
            </x14:dxf>
          </x14:cfRule>
          <xm:sqref>G259:H259</xm:sqref>
        </x14:conditionalFormatting>
        <x14:conditionalFormatting xmlns:xm="http://schemas.microsoft.com/office/excel/2006/main">
          <x14:cfRule type="cellIs" priority="7" operator="between" id="{12AF5BB0-5C3C-4E02-91E5-05841D604869}">
            <xm:f>#REF!</xm:f>
            <xm:f>'\\Mcubs-share\disk j\ファンド企画部【R】\50_WEB関連\01_ロフトワーク\02_Web Update（決算時更新）\第39期\借入一覧\[月末借入金状況20210831★39期末 【Final】.xlsx]ﾗﾀﾞｰ(年)'!#REF!</xm:f>
            <x14:dxf>
              <fill>
                <patternFill>
                  <bgColor rgb="FF99FF99"/>
                </patternFill>
              </fill>
            </x14:dxf>
          </x14:cfRule>
          <xm:sqref>G262:H269 G246:H258 G260:H260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96"/>
  <sheetViews>
    <sheetView showGridLines="0" zoomScaleNormal="100" workbookViewId="0"/>
  </sheetViews>
  <sheetFormatPr defaultRowHeight="18" x14ac:dyDescent="0.45"/>
  <cols>
    <col min="1" max="1" width="5" customWidth="1"/>
    <col min="2" max="2" width="12.59765625" style="1" customWidth="1"/>
    <col min="3" max="3" width="21.69921875" style="1" customWidth="1"/>
    <col min="4" max="5" width="8.59765625" style="1" customWidth="1"/>
    <col min="6" max="9" width="10.3984375" style="1" customWidth="1"/>
    <col min="10" max="10" width="10.3984375" style="215" customWidth="1"/>
    <col min="11" max="11" width="10.3984375" style="1" customWidth="1"/>
    <col min="14" max="14" width="9.8984375" bestFit="1" customWidth="1"/>
  </cols>
  <sheetData>
    <row r="1" spans="1:15" ht="18.600000000000001" x14ac:dyDescent="0.45">
      <c r="A1" s="196" t="s">
        <v>229</v>
      </c>
      <c r="K1" s="212"/>
    </row>
    <row r="2" spans="1:15" x14ac:dyDescent="0.45">
      <c r="K2" s="212"/>
    </row>
    <row r="3" spans="1:15" ht="18.75" customHeight="1" x14ac:dyDescent="0.45">
      <c r="B3" s="898" t="s">
        <v>0</v>
      </c>
      <c r="C3" s="899"/>
      <c r="D3" s="900" t="s">
        <v>1</v>
      </c>
      <c r="E3" s="901"/>
      <c r="F3" s="902" t="s">
        <v>2</v>
      </c>
      <c r="G3" s="904" t="s">
        <v>3</v>
      </c>
      <c r="H3" s="906" t="s">
        <v>63</v>
      </c>
      <c r="I3" s="908" t="s">
        <v>4</v>
      </c>
      <c r="J3" s="894" t="s">
        <v>119</v>
      </c>
      <c r="K3" s="896" t="s">
        <v>118</v>
      </c>
    </row>
    <row r="4" spans="1:15" ht="18.600000000000001" thickBot="1" x14ac:dyDescent="0.5">
      <c r="B4" s="29"/>
      <c r="C4" s="30" t="s">
        <v>106</v>
      </c>
      <c r="D4" s="31" t="s">
        <v>5</v>
      </c>
      <c r="E4" s="32" t="s">
        <v>6</v>
      </c>
      <c r="F4" s="911"/>
      <c r="G4" s="912"/>
      <c r="H4" s="913"/>
      <c r="I4" s="914"/>
      <c r="J4" s="895"/>
      <c r="K4" s="897"/>
    </row>
    <row r="5" spans="1:15" ht="19.2" thickTop="1" thickBot="1" x14ac:dyDescent="0.5">
      <c r="B5" s="915" t="s">
        <v>7</v>
      </c>
      <c r="C5" s="115" t="s">
        <v>20</v>
      </c>
      <c r="D5" s="33">
        <v>6000</v>
      </c>
      <c r="E5" s="50">
        <v>6000</v>
      </c>
      <c r="F5" s="67">
        <v>44531</v>
      </c>
      <c r="G5" s="98">
        <v>44895</v>
      </c>
      <c r="H5" s="86">
        <v>1</v>
      </c>
      <c r="I5" s="145" t="s">
        <v>9</v>
      </c>
      <c r="J5" s="159">
        <v>2E-3</v>
      </c>
      <c r="K5" s="404">
        <v>0.2</v>
      </c>
    </row>
    <row r="6" spans="1:15" ht="19.2" thickTop="1" thickBot="1" x14ac:dyDescent="0.5">
      <c r="B6" s="952"/>
      <c r="C6" s="275" t="s">
        <v>11</v>
      </c>
      <c r="D6" s="766">
        <v>6000</v>
      </c>
      <c r="E6" s="276">
        <v>6000</v>
      </c>
      <c r="F6" s="272"/>
      <c r="G6" s="272"/>
      <c r="H6" s="273"/>
      <c r="I6" s="21"/>
      <c r="J6" s="570"/>
      <c r="K6" s="273"/>
    </row>
    <row r="7" spans="1:15" ht="18.600000000000001" thickTop="1" x14ac:dyDescent="0.45">
      <c r="K7" s="212"/>
    </row>
    <row r="8" spans="1:15" ht="18.75" customHeight="1" x14ac:dyDescent="0.45">
      <c r="B8" s="898" t="s">
        <v>0</v>
      </c>
      <c r="C8" s="899"/>
      <c r="D8" s="900" t="s">
        <v>1</v>
      </c>
      <c r="E8" s="901"/>
      <c r="F8" s="902" t="s">
        <v>2</v>
      </c>
      <c r="G8" s="904" t="s">
        <v>3</v>
      </c>
      <c r="H8" s="906" t="s">
        <v>63</v>
      </c>
      <c r="I8" s="908" t="s">
        <v>4</v>
      </c>
      <c r="J8" s="894" t="s">
        <v>119</v>
      </c>
      <c r="K8" s="896" t="s">
        <v>118</v>
      </c>
    </row>
    <row r="9" spans="1:15" ht="18.600000000000001" thickBot="1" x14ac:dyDescent="0.5">
      <c r="B9" s="29"/>
      <c r="C9" s="673" t="s">
        <v>106</v>
      </c>
      <c r="D9" s="674" t="s">
        <v>5</v>
      </c>
      <c r="E9" s="675" t="s">
        <v>6</v>
      </c>
      <c r="F9" s="903"/>
      <c r="G9" s="905"/>
      <c r="H9" s="907"/>
      <c r="I9" s="909"/>
      <c r="J9" s="910"/>
      <c r="K9" s="918"/>
    </row>
    <row r="10" spans="1:15" ht="18.75" customHeight="1" thickTop="1" x14ac:dyDescent="0.45">
      <c r="B10" s="769" t="s">
        <v>232</v>
      </c>
      <c r="C10" s="728" t="s">
        <v>171</v>
      </c>
      <c r="D10" s="729">
        <v>1000</v>
      </c>
      <c r="E10" s="730">
        <v>1000</v>
      </c>
      <c r="F10" s="731">
        <v>41184</v>
      </c>
      <c r="G10" s="731">
        <v>45566</v>
      </c>
      <c r="H10" s="732">
        <v>12</v>
      </c>
      <c r="I10" s="745" t="s">
        <v>167</v>
      </c>
      <c r="J10" s="734">
        <v>1.6399999999999998E-2</v>
      </c>
      <c r="K10" s="735">
        <v>2.1</v>
      </c>
      <c r="L10" s="716"/>
      <c r="M10" s="716"/>
      <c r="N10" s="716"/>
      <c r="O10" s="716"/>
    </row>
    <row r="11" spans="1:15" x14ac:dyDescent="0.45">
      <c r="B11" s="769"/>
      <c r="C11" s="752" t="s">
        <v>169</v>
      </c>
      <c r="D11" s="720">
        <v>1000</v>
      </c>
      <c r="E11" s="721">
        <v>1000</v>
      </c>
      <c r="F11" s="753">
        <v>41184</v>
      </c>
      <c r="G11" s="753">
        <v>44836</v>
      </c>
      <c r="H11" s="723">
        <v>10</v>
      </c>
      <c r="I11" s="754" t="s">
        <v>167</v>
      </c>
      <c r="J11" s="755">
        <v>1.2E-2</v>
      </c>
      <c r="K11" s="756">
        <v>0.1</v>
      </c>
      <c r="L11" s="716"/>
      <c r="M11" s="716"/>
      <c r="N11" s="716"/>
      <c r="O11" s="716"/>
    </row>
    <row r="12" spans="1:15" x14ac:dyDescent="0.45">
      <c r="B12" s="769"/>
      <c r="C12" s="728" t="s">
        <v>173</v>
      </c>
      <c r="D12" s="729">
        <v>3000</v>
      </c>
      <c r="E12" s="730">
        <v>3000</v>
      </c>
      <c r="F12" s="731">
        <v>41547</v>
      </c>
      <c r="G12" s="731">
        <v>45023</v>
      </c>
      <c r="H12" s="732">
        <v>9.5</v>
      </c>
      <c r="I12" s="733" t="s">
        <v>167</v>
      </c>
      <c r="J12" s="734">
        <v>1.2800000000000001E-2</v>
      </c>
      <c r="K12" s="735">
        <v>0.6</v>
      </c>
      <c r="L12" s="716"/>
      <c r="M12" s="716"/>
      <c r="N12" s="716"/>
      <c r="O12" s="716"/>
    </row>
    <row r="13" spans="1:15" x14ac:dyDescent="0.45">
      <c r="B13" s="769"/>
      <c r="C13" s="752" t="s">
        <v>169</v>
      </c>
      <c r="D13" s="720">
        <v>1000</v>
      </c>
      <c r="E13" s="721">
        <v>1000</v>
      </c>
      <c r="F13" s="753">
        <v>41554</v>
      </c>
      <c r="G13" s="753">
        <v>47032</v>
      </c>
      <c r="H13" s="723">
        <v>15</v>
      </c>
      <c r="I13" s="724" t="s">
        <v>217</v>
      </c>
      <c r="J13" s="755">
        <v>2.24175E-2</v>
      </c>
      <c r="K13" s="756">
        <v>6.1</v>
      </c>
      <c r="L13" s="716"/>
      <c r="M13" s="716"/>
      <c r="N13" s="716"/>
      <c r="O13" s="716"/>
    </row>
    <row r="14" spans="1:15" x14ac:dyDescent="0.45">
      <c r="B14" s="769"/>
      <c r="C14" s="728" t="s">
        <v>173</v>
      </c>
      <c r="D14" s="729">
        <v>1500</v>
      </c>
      <c r="E14" s="730">
        <v>1500</v>
      </c>
      <c r="F14" s="731">
        <v>41554</v>
      </c>
      <c r="G14" s="731">
        <v>45387</v>
      </c>
      <c r="H14" s="732">
        <v>10.5</v>
      </c>
      <c r="I14" s="733" t="s">
        <v>167</v>
      </c>
      <c r="J14" s="734">
        <v>1.4499999999999999E-2</v>
      </c>
      <c r="K14" s="735">
        <v>1.6</v>
      </c>
      <c r="L14" s="716"/>
      <c r="M14" s="716"/>
      <c r="N14" s="716"/>
      <c r="O14" s="716"/>
    </row>
    <row r="15" spans="1:15" x14ac:dyDescent="0.45">
      <c r="B15" s="769"/>
      <c r="C15" s="752" t="s">
        <v>169</v>
      </c>
      <c r="D15" s="720">
        <v>1000</v>
      </c>
      <c r="E15" s="721">
        <v>1000</v>
      </c>
      <c r="F15" s="753">
        <v>41554</v>
      </c>
      <c r="G15" s="753">
        <v>45205</v>
      </c>
      <c r="H15" s="723">
        <v>10</v>
      </c>
      <c r="I15" s="724" t="s">
        <v>167</v>
      </c>
      <c r="J15" s="755">
        <v>1.3299999999999999E-2</v>
      </c>
      <c r="K15" s="756">
        <v>1.1000000000000001</v>
      </c>
      <c r="L15" s="716"/>
      <c r="M15" s="716"/>
      <c r="N15" s="716"/>
      <c r="O15" s="716"/>
    </row>
    <row r="16" spans="1:15" ht="18.75" customHeight="1" x14ac:dyDescent="0.45">
      <c r="B16" s="769"/>
      <c r="C16" s="736" t="s">
        <v>169</v>
      </c>
      <c r="D16" s="737">
        <v>2199</v>
      </c>
      <c r="E16" s="946">
        <v>3000</v>
      </c>
      <c r="F16" s="926">
        <v>41554</v>
      </c>
      <c r="G16" s="926">
        <v>45205</v>
      </c>
      <c r="H16" s="927">
        <v>10</v>
      </c>
      <c r="I16" s="928" t="s">
        <v>217</v>
      </c>
      <c r="J16" s="929">
        <v>1.35675E-2</v>
      </c>
      <c r="K16" s="942">
        <v>1.1000000000000001</v>
      </c>
      <c r="L16" s="716"/>
      <c r="M16" s="716"/>
      <c r="N16" s="716"/>
      <c r="O16" s="716"/>
    </row>
    <row r="17" spans="2:15" ht="18.75" customHeight="1" x14ac:dyDescent="0.45">
      <c r="B17" s="769"/>
      <c r="C17" s="738" t="s">
        <v>168</v>
      </c>
      <c r="D17" s="739">
        <v>801</v>
      </c>
      <c r="E17" s="946">
        <v>0</v>
      </c>
      <c r="F17" s="926"/>
      <c r="G17" s="926"/>
      <c r="H17" s="927">
        <v>0</v>
      </c>
      <c r="I17" s="931"/>
      <c r="J17" s="929"/>
      <c r="K17" s="943" t="e">
        <v>#NUM!</v>
      </c>
      <c r="L17" s="716"/>
      <c r="M17" s="716"/>
      <c r="N17" s="716"/>
      <c r="O17" s="716"/>
    </row>
    <row r="18" spans="2:15" ht="18.75" customHeight="1" x14ac:dyDescent="0.45">
      <c r="B18" s="769"/>
      <c r="C18" s="757" t="s">
        <v>169</v>
      </c>
      <c r="D18" s="758">
        <v>2565.5</v>
      </c>
      <c r="E18" s="937">
        <v>3500</v>
      </c>
      <c r="F18" s="862">
        <v>41554</v>
      </c>
      <c r="G18" s="862">
        <v>45023</v>
      </c>
      <c r="H18" s="863">
        <v>9.5</v>
      </c>
      <c r="I18" s="864" t="s">
        <v>217</v>
      </c>
      <c r="J18" s="865">
        <v>1.2605E-2</v>
      </c>
      <c r="K18" s="947">
        <v>0.6</v>
      </c>
      <c r="L18" s="716"/>
      <c r="M18" s="716"/>
      <c r="N18" s="716"/>
      <c r="O18" s="716"/>
    </row>
    <row r="19" spans="2:15" ht="18.75" customHeight="1" x14ac:dyDescent="0.45">
      <c r="B19" s="769"/>
      <c r="C19" s="759" t="s">
        <v>168</v>
      </c>
      <c r="D19" s="760">
        <v>934.5</v>
      </c>
      <c r="E19" s="937">
        <v>0</v>
      </c>
      <c r="F19" s="862"/>
      <c r="G19" s="862"/>
      <c r="H19" s="863">
        <v>0</v>
      </c>
      <c r="I19" s="875"/>
      <c r="J19" s="865"/>
      <c r="K19" s="948" t="e">
        <v>#NUM!</v>
      </c>
      <c r="L19" s="716"/>
      <c r="M19" s="716"/>
      <c r="N19" s="716"/>
      <c r="O19" s="716"/>
    </row>
    <row r="20" spans="2:15" ht="18.75" customHeight="1" x14ac:dyDescent="0.45">
      <c r="B20" s="769"/>
      <c r="C20" s="728" t="s">
        <v>173</v>
      </c>
      <c r="D20" s="729">
        <v>1500</v>
      </c>
      <c r="E20" s="730">
        <v>1500</v>
      </c>
      <c r="F20" s="731">
        <v>41554</v>
      </c>
      <c r="G20" s="731">
        <v>45023</v>
      </c>
      <c r="H20" s="732">
        <v>9.5</v>
      </c>
      <c r="I20" s="733" t="s">
        <v>167</v>
      </c>
      <c r="J20" s="734">
        <v>1.26E-2</v>
      </c>
      <c r="K20" s="735">
        <v>0.6</v>
      </c>
      <c r="L20" s="716"/>
      <c r="M20" s="716"/>
      <c r="N20" s="716"/>
      <c r="O20" s="716"/>
    </row>
    <row r="21" spans="2:15" ht="18.75" customHeight="1" x14ac:dyDescent="0.45">
      <c r="B21" s="769"/>
      <c r="C21" s="752" t="s">
        <v>174</v>
      </c>
      <c r="D21" s="720">
        <v>1500</v>
      </c>
      <c r="E21" s="721">
        <v>1500</v>
      </c>
      <c r="F21" s="753">
        <v>41554</v>
      </c>
      <c r="G21" s="753">
        <v>44841</v>
      </c>
      <c r="H21" s="723">
        <v>9</v>
      </c>
      <c r="I21" s="724" t="s">
        <v>217</v>
      </c>
      <c r="J21" s="755">
        <v>1.1842500000000001E-2</v>
      </c>
      <c r="K21" s="756">
        <v>0.1</v>
      </c>
      <c r="L21" s="716"/>
      <c r="M21" s="716"/>
      <c r="N21" s="716"/>
      <c r="O21" s="716"/>
    </row>
    <row r="22" spans="2:15" x14ac:dyDescent="0.45">
      <c r="B22" s="769"/>
      <c r="C22" s="728" t="s">
        <v>175</v>
      </c>
      <c r="D22" s="729">
        <v>1000</v>
      </c>
      <c r="E22" s="730">
        <v>1000</v>
      </c>
      <c r="F22" s="731">
        <v>41554</v>
      </c>
      <c r="G22" s="731">
        <v>44841</v>
      </c>
      <c r="H22" s="732">
        <v>9</v>
      </c>
      <c r="I22" s="733" t="s">
        <v>217</v>
      </c>
      <c r="J22" s="734">
        <v>1.1842500000000001E-2</v>
      </c>
      <c r="K22" s="735">
        <v>0.1</v>
      </c>
      <c r="L22" s="716"/>
      <c r="M22" s="716"/>
      <c r="N22" s="716"/>
      <c r="O22" s="716"/>
    </row>
    <row r="23" spans="2:15" x14ac:dyDescent="0.45">
      <c r="B23" s="769"/>
      <c r="C23" s="752" t="s">
        <v>172</v>
      </c>
      <c r="D23" s="720">
        <v>2000</v>
      </c>
      <c r="E23" s="721">
        <v>2000</v>
      </c>
      <c r="F23" s="753">
        <v>41554</v>
      </c>
      <c r="G23" s="753">
        <v>44841</v>
      </c>
      <c r="H23" s="723">
        <v>9</v>
      </c>
      <c r="I23" s="724" t="s">
        <v>217</v>
      </c>
      <c r="J23" s="755">
        <v>1.1842500000000001E-2</v>
      </c>
      <c r="K23" s="756">
        <v>0.1</v>
      </c>
      <c r="L23" s="716"/>
      <c r="M23" s="716"/>
      <c r="N23" s="716"/>
      <c r="O23" s="716"/>
    </row>
    <row r="24" spans="2:15" x14ac:dyDescent="0.45">
      <c r="B24" s="769"/>
      <c r="C24" s="728" t="s">
        <v>173</v>
      </c>
      <c r="D24" s="729">
        <v>4000</v>
      </c>
      <c r="E24" s="730">
        <v>4000</v>
      </c>
      <c r="F24" s="731">
        <v>41729</v>
      </c>
      <c r="G24" s="731">
        <v>46112</v>
      </c>
      <c r="H24" s="732">
        <v>12</v>
      </c>
      <c r="I24" s="733" t="s">
        <v>167</v>
      </c>
      <c r="J24" s="734">
        <v>1.66E-2</v>
      </c>
      <c r="K24" s="735">
        <v>3.6</v>
      </c>
      <c r="L24" s="716"/>
      <c r="M24" s="716"/>
      <c r="N24" s="716"/>
      <c r="O24" s="716"/>
    </row>
    <row r="25" spans="2:15" ht="18.75" customHeight="1" x14ac:dyDescent="0.45">
      <c r="B25" s="769"/>
      <c r="C25" s="757" t="s">
        <v>169</v>
      </c>
      <c r="D25" s="758">
        <v>1099.5</v>
      </c>
      <c r="E25" s="937">
        <v>1500</v>
      </c>
      <c r="F25" s="862">
        <v>41730</v>
      </c>
      <c r="G25" s="862">
        <v>45747</v>
      </c>
      <c r="H25" s="863">
        <v>11</v>
      </c>
      <c r="I25" s="864" t="s">
        <v>217</v>
      </c>
      <c r="J25" s="944">
        <v>1.4887500000000001E-2</v>
      </c>
      <c r="K25" s="858">
        <v>2.6</v>
      </c>
      <c r="L25" s="716"/>
      <c r="M25" s="716"/>
      <c r="N25" s="716"/>
      <c r="O25" s="716"/>
    </row>
    <row r="26" spans="2:15" ht="18.75" customHeight="1" x14ac:dyDescent="0.45">
      <c r="B26" s="769"/>
      <c r="C26" s="759" t="s">
        <v>168</v>
      </c>
      <c r="D26" s="760">
        <v>400.5</v>
      </c>
      <c r="E26" s="937">
        <v>0</v>
      </c>
      <c r="F26" s="862"/>
      <c r="G26" s="862"/>
      <c r="H26" s="863">
        <v>0</v>
      </c>
      <c r="I26" s="875"/>
      <c r="J26" s="945"/>
      <c r="K26" s="858" t="e">
        <v>#NUM!</v>
      </c>
      <c r="L26" s="716"/>
      <c r="M26" s="716"/>
      <c r="N26" s="716"/>
      <c r="O26" s="716"/>
    </row>
    <row r="27" spans="2:15" ht="18.75" customHeight="1" x14ac:dyDescent="0.45">
      <c r="B27" s="769"/>
      <c r="C27" s="728" t="s">
        <v>173</v>
      </c>
      <c r="D27" s="729">
        <v>3000</v>
      </c>
      <c r="E27" s="730">
        <v>3000</v>
      </c>
      <c r="F27" s="731">
        <v>41913</v>
      </c>
      <c r="G27" s="731">
        <v>45931</v>
      </c>
      <c r="H27" s="732">
        <v>11</v>
      </c>
      <c r="I27" s="733" t="s">
        <v>167</v>
      </c>
      <c r="J27" s="734">
        <v>1.2799999999999999E-2</v>
      </c>
      <c r="K27" s="735">
        <v>3.1</v>
      </c>
      <c r="L27" s="716"/>
      <c r="M27" s="716"/>
      <c r="N27" s="716"/>
      <c r="O27" s="716"/>
    </row>
    <row r="28" spans="2:15" ht="18.75" customHeight="1" x14ac:dyDescent="0.45">
      <c r="B28" s="769"/>
      <c r="C28" s="757" t="s">
        <v>169</v>
      </c>
      <c r="D28" s="758">
        <v>1466</v>
      </c>
      <c r="E28" s="937">
        <v>2000</v>
      </c>
      <c r="F28" s="862">
        <v>41913</v>
      </c>
      <c r="G28" s="862">
        <v>45566</v>
      </c>
      <c r="H28" s="863">
        <v>10</v>
      </c>
      <c r="I28" s="864" t="s">
        <v>217</v>
      </c>
      <c r="J28" s="865">
        <v>1.1025999999999999E-2</v>
      </c>
      <c r="K28" s="858">
        <v>2.1</v>
      </c>
      <c r="L28" s="716"/>
      <c r="M28" s="716"/>
      <c r="N28" s="716"/>
      <c r="O28" s="716"/>
    </row>
    <row r="29" spans="2:15" ht="18.75" customHeight="1" x14ac:dyDescent="0.45">
      <c r="B29" s="769"/>
      <c r="C29" s="759" t="s">
        <v>168</v>
      </c>
      <c r="D29" s="760">
        <v>534</v>
      </c>
      <c r="E29" s="937">
        <v>0</v>
      </c>
      <c r="F29" s="862"/>
      <c r="G29" s="862"/>
      <c r="H29" s="863">
        <v>0</v>
      </c>
      <c r="I29" s="875"/>
      <c r="J29" s="865">
        <v>0</v>
      </c>
      <c r="K29" s="858" t="e">
        <v>#NUM!</v>
      </c>
      <c r="L29" s="716"/>
      <c r="M29" s="716"/>
      <c r="N29" s="716"/>
      <c r="O29" s="716"/>
    </row>
    <row r="30" spans="2:15" ht="18.75" customHeight="1" x14ac:dyDescent="0.45">
      <c r="B30" s="769"/>
      <c r="C30" s="728" t="s">
        <v>169</v>
      </c>
      <c r="D30" s="729">
        <v>800</v>
      </c>
      <c r="E30" s="730">
        <v>800</v>
      </c>
      <c r="F30" s="731">
        <v>41913</v>
      </c>
      <c r="G30" s="731">
        <v>45566</v>
      </c>
      <c r="H30" s="732">
        <v>10</v>
      </c>
      <c r="I30" s="733" t="s">
        <v>167</v>
      </c>
      <c r="J30" s="734">
        <v>1.064E-2</v>
      </c>
      <c r="K30" s="735">
        <v>2.1</v>
      </c>
      <c r="L30" s="716"/>
      <c r="M30" s="716"/>
      <c r="N30" s="716"/>
      <c r="O30" s="716"/>
    </row>
    <row r="31" spans="2:15" ht="18.75" customHeight="1" x14ac:dyDescent="0.45">
      <c r="B31" s="769"/>
      <c r="C31" s="757" t="s">
        <v>169</v>
      </c>
      <c r="D31" s="758">
        <v>2199</v>
      </c>
      <c r="E31" s="859">
        <v>3000</v>
      </c>
      <c r="F31" s="862">
        <v>41913</v>
      </c>
      <c r="G31" s="862">
        <v>44834</v>
      </c>
      <c r="H31" s="863">
        <v>8</v>
      </c>
      <c r="I31" s="864" t="s">
        <v>217</v>
      </c>
      <c r="J31" s="865">
        <v>7.7580000000000001E-3</v>
      </c>
      <c r="K31" s="858">
        <v>0.1</v>
      </c>
      <c r="L31" s="716"/>
      <c r="M31" s="716"/>
      <c r="N31" s="716"/>
      <c r="O31" s="716"/>
    </row>
    <row r="32" spans="2:15" ht="18.75" customHeight="1" x14ac:dyDescent="0.45">
      <c r="B32" s="769"/>
      <c r="C32" s="759" t="s">
        <v>168</v>
      </c>
      <c r="D32" s="760">
        <v>801</v>
      </c>
      <c r="E32" s="861">
        <v>0</v>
      </c>
      <c r="F32" s="862"/>
      <c r="G32" s="862"/>
      <c r="H32" s="863">
        <v>0</v>
      </c>
      <c r="I32" s="875"/>
      <c r="J32" s="865">
        <v>0</v>
      </c>
      <c r="K32" s="858" t="e">
        <v>#NUM!</v>
      </c>
      <c r="L32" s="716"/>
      <c r="M32" s="716"/>
      <c r="N32" s="716"/>
      <c r="O32" s="716"/>
    </row>
    <row r="33" spans="2:15" x14ac:dyDescent="0.45">
      <c r="B33" s="769"/>
      <c r="C33" s="728" t="s">
        <v>177</v>
      </c>
      <c r="D33" s="729">
        <v>1000</v>
      </c>
      <c r="E33" s="730">
        <v>1000</v>
      </c>
      <c r="F33" s="731">
        <v>41913</v>
      </c>
      <c r="G33" s="731">
        <v>44834</v>
      </c>
      <c r="H33" s="732">
        <v>8</v>
      </c>
      <c r="I33" s="733" t="s">
        <v>217</v>
      </c>
      <c r="J33" s="734">
        <v>7.5580000000000005E-3</v>
      </c>
      <c r="K33" s="735">
        <v>0.1</v>
      </c>
      <c r="L33" s="716"/>
      <c r="M33" s="716"/>
      <c r="N33" s="716"/>
      <c r="O33" s="716"/>
    </row>
    <row r="34" spans="2:15" ht="18.75" customHeight="1" x14ac:dyDescent="0.45">
      <c r="B34" s="769"/>
      <c r="C34" s="752" t="s">
        <v>176</v>
      </c>
      <c r="D34" s="720">
        <v>1000</v>
      </c>
      <c r="E34" s="721">
        <v>1000</v>
      </c>
      <c r="F34" s="753">
        <v>41913</v>
      </c>
      <c r="G34" s="753">
        <v>44834</v>
      </c>
      <c r="H34" s="723">
        <v>8</v>
      </c>
      <c r="I34" s="724" t="s">
        <v>167</v>
      </c>
      <c r="J34" s="755">
        <v>7.7000000000000002E-3</v>
      </c>
      <c r="K34" s="756">
        <v>0.1</v>
      </c>
      <c r="L34" s="716"/>
      <c r="M34" s="716"/>
      <c r="N34" s="716"/>
      <c r="O34" s="716"/>
    </row>
    <row r="35" spans="2:15" ht="18.75" customHeight="1" x14ac:dyDescent="0.45">
      <c r="B35" s="769"/>
      <c r="C35" s="740" t="s">
        <v>180</v>
      </c>
      <c r="D35" s="737">
        <v>200</v>
      </c>
      <c r="E35" s="923">
        <v>1200</v>
      </c>
      <c r="F35" s="954">
        <v>42037</v>
      </c>
      <c r="G35" s="954">
        <v>45688</v>
      </c>
      <c r="H35" s="927">
        <v>10</v>
      </c>
      <c r="I35" s="928" t="s">
        <v>167</v>
      </c>
      <c r="J35" s="929">
        <v>9.6000000000000009E-3</v>
      </c>
      <c r="K35" s="922">
        <v>2.4</v>
      </c>
      <c r="L35" s="716"/>
      <c r="M35" s="716"/>
      <c r="N35" s="716"/>
      <c r="O35" s="716"/>
    </row>
    <row r="36" spans="2:15" ht="18.75" customHeight="1" x14ac:dyDescent="0.45">
      <c r="B36" s="769"/>
      <c r="C36" s="741" t="s">
        <v>183</v>
      </c>
      <c r="D36" s="739">
        <v>1000</v>
      </c>
      <c r="E36" s="953">
        <v>0</v>
      </c>
      <c r="F36" s="955"/>
      <c r="G36" s="954"/>
      <c r="H36" s="956">
        <v>0</v>
      </c>
      <c r="I36" s="932"/>
      <c r="J36" s="955"/>
      <c r="K36" s="922" t="e">
        <v>#NUM!</v>
      </c>
      <c r="L36" s="716"/>
      <c r="M36" s="716"/>
      <c r="N36" s="716"/>
      <c r="O36" s="716"/>
    </row>
    <row r="37" spans="2:15" ht="18.75" customHeight="1" x14ac:dyDescent="0.45">
      <c r="B37" s="769"/>
      <c r="C37" s="757" t="s">
        <v>169</v>
      </c>
      <c r="D37" s="758">
        <v>2928.5</v>
      </c>
      <c r="E37" s="859">
        <v>4000</v>
      </c>
      <c r="F37" s="862">
        <v>42040</v>
      </c>
      <c r="G37" s="862">
        <v>45327</v>
      </c>
      <c r="H37" s="863">
        <v>9</v>
      </c>
      <c r="I37" s="864" t="s">
        <v>217</v>
      </c>
      <c r="J37" s="865">
        <v>8.2290000000000002E-3</v>
      </c>
      <c r="K37" s="858">
        <v>1.4</v>
      </c>
      <c r="L37" s="716"/>
      <c r="M37" s="716"/>
      <c r="N37" s="716"/>
      <c r="O37" s="716"/>
    </row>
    <row r="38" spans="2:15" ht="18.75" customHeight="1" x14ac:dyDescent="0.45">
      <c r="B38" s="769"/>
      <c r="C38" s="759" t="s">
        <v>168</v>
      </c>
      <c r="D38" s="760">
        <v>1071.5</v>
      </c>
      <c r="E38" s="861">
        <v>0</v>
      </c>
      <c r="F38" s="862"/>
      <c r="G38" s="862"/>
      <c r="H38" s="863">
        <v>0</v>
      </c>
      <c r="I38" s="875"/>
      <c r="J38" s="865">
        <v>0</v>
      </c>
      <c r="K38" s="858" t="e">
        <v>#NUM!</v>
      </c>
      <c r="L38" s="716"/>
      <c r="M38" s="716"/>
      <c r="N38" s="716"/>
      <c r="O38" s="716"/>
    </row>
    <row r="39" spans="2:15" ht="18.75" customHeight="1" x14ac:dyDescent="0.45">
      <c r="B39" s="769"/>
      <c r="C39" s="736" t="s">
        <v>169</v>
      </c>
      <c r="D39" s="737">
        <v>2928.5</v>
      </c>
      <c r="E39" s="923">
        <v>4000</v>
      </c>
      <c r="F39" s="926">
        <v>42040</v>
      </c>
      <c r="G39" s="926">
        <v>44960</v>
      </c>
      <c r="H39" s="927">
        <v>8</v>
      </c>
      <c r="I39" s="928" t="s">
        <v>217</v>
      </c>
      <c r="J39" s="929">
        <v>6.7130000000000002E-3</v>
      </c>
      <c r="K39" s="922">
        <v>0.4</v>
      </c>
      <c r="L39" s="716"/>
      <c r="M39" s="716"/>
      <c r="N39" s="716"/>
      <c r="O39" s="716"/>
    </row>
    <row r="40" spans="2:15" ht="18.75" customHeight="1" x14ac:dyDescent="0.45">
      <c r="B40" s="769"/>
      <c r="C40" s="738" t="s">
        <v>168</v>
      </c>
      <c r="D40" s="739">
        <v>1071.5</v>
      </c>
      <c r="E40" s="925">
        <v>0</v>
      </c>
      <c r="F40" s="926"/>
      <c r="G40" s="926"/>
      <c r="H40" s="927">
        <v>0</v>
      </c>
      <c r="I40" s="931"/>
      <c r="J40" s="929">
        <v>0</v>
      </c>
      <c r="K40" s="922" t="e">
        <v>#NUM!</v>
      </c>
      <c r="L40" s="716"/>
      <c r="M40" s="716"/>
      <c r="N40" s="716"/>
      <c r="O40" s="716"/>
    </row>
    <row r="41" spans="2:15" x14ac:dyDescent="0.45">
      <c r="B41" s="769"/>
      <c r="C41" s="761" t="s">
        <v>172</v>
      </c>
      <c r="D41" s="720">
        <v>1000</v>
      </c>
      <c r="E41" s="721">
        <v>1000</v>
      </c>
      <c r="F41" s="753">
        <v>42065</v>
      </c>
      <c r="G41" s="753">
        <v>47207</v>
      </c>
      <c r="H41" s="723">
        <v>14.1</v>
      </c>
      <c r="I41" s="724" t="s">
        <v>217</v>
      </c>
      <c r="J41" s="755">
        <v>1.5917500000000001E-2</v>
      </c>
      <c r="K41" s="756">
        <v>6.6</v>
      </c>
      <c r="L41" s="716"/>
      <c r="M41" s="716"/>
      <c r="N41" s="716"/>
      <c r="O41" s="716"/>
    </row>
    <row r="42" spans="2:15" x14ac:dyDescent="0.45">
      <c r="B42" s="769"/>
      <c r="C42" s="742" t="s">
        <v>184</v>
      </c>
      <c r="D42" s="729">
        <v>7000</v>
      </c>
      <c r="E42" s="730">
        <v>7000</v>
      </c>
      <c r="F42" s="731">
        <v>42065</v>
      </c>
      <c r="G42" s="731">
        <v>45747</v>
      </c>
      <c r="H42" s="732">
        <v>10.1</v>
      </c>
      <c r="I42" s="733" t="s">
        <v>217</v>
      </c>
      <c r="J42" s="734">
        <v>1.0097499999999999E-2</v>
      </c>
      <c r="K42" s="735">
        <v>2.6</v>
      </c>
      <c r="L42" s="716"/>
      <c r="M42" s="716"/>
      <c r="N42" s="716"/>
      <c r="O42" s="716"/>
    </row>
    <row r="43" spans="2:15" x14ac:dyDescent="0.45">
      <c r="B43" s="769"/>
      <c r="C43" s="761" t="s">
        <v>184</v>
      </c>
      <c r="D43" s="720">
        <v>6000</v>
      </c>
      <c r="E43" s="721">
        <v>6000</v>
      </c>
      <c r="F43" s="753">
        <v>42065</v>
      </c>
      <c r="G43" s="753">
        <v>45380</v>
      </c>
      <c r="H43" s="723">
        <v>9.1</v>
      </c>
      <c r="I43" s="724" t="s">
        <v>217</v>
      </c>
      <c r="J43" s="755">
        <v>8.6549999999999995E-3</v>
      </c>
      <c r="K43" s="756">
        <v>1.6</v>
      </c>
      <c r="L43" s="716"/>
      <c r="M43" s="716"/>
      <c r="N43" s="716"/>
      <c r="O43" s="716"/>
    </row>
    <row r="44" spans="2:15" x14ac:dyDescent="0.45">
      <c r="B44" s="769"/>
      <c r="C44" s="742" t="s">
        <v>184</v>
      </c>
      <c r="D44" s="729">
        <v>6000</v>
      </c>
      <c r="E44" s="730">
        <v>6000</v>
      </c>
      <c r="F44" s="731">
        <v>42065</v>
      </c>
      <c r="G44" s="731">
        <v>45016</v>
      </c>
      <c r="H44" s="732">
        <v>8.1</v>
      </c>
      <c r="I44" s="733" t="s">
        <v>217</v>
      </c>
      <c r="J44" s="734">
        <v>7.0699999999999999E-3</v>
      </c>
      <c r="K44" s="735">
        <v>0.6</v>
      </c>
      <c r="L44" s="716"/>
      <c r="M44" s="716"/>
      <c r="N44" s="716"/>
      <c r="O44" s="716"/>
    </row>
    <row r="45" spans="2:15" ht="18.75" customHeight="1" x14ac:dyDescent="0.45">
      <c r="B45" s="769"/>
      <c r="C45" s="752" t="s">
        <v>174</v>
      </c>
      <c r="D45" s="720">
        <v>1000</v>
      </c>
      <c r="E45" s="721">
        <v>1000</v>
      </c>
      <c r="F45" s="753">
        <v>42216</v>
      </c>
      <c r="G45" s="753">
        <v>45138</v>
      </c>
      <c r="H45" s="723">
        <v>8</v>
      </c>
      <c r="I45" s="724" t="s">
        <v>217</v>
      </c>
      <c r="J45" s="755">
        <v>1.3842999999999999E-2</v>
      </c>
      <c r="K45" s="756">
        <v>0.9</v>
      </c>
      <c r="L45" s="716"/>
      <c r="M45" s="716"/>
      <c r="N45" s="716"/>
      <c r="O45" s="716"/>
    </row>
    <row r="46" spans="2:15" x14ac:dyDescent="0.45">
      <c r="B46" s="769"/>
      <c r="C46" s="728" t="s">
        <v>174</v>
      </c>
      <c r="D46" s="729">
        <v>500</v>
      </c>
      <c r="E46" s="730">
        <v>500</v>
      </c>
      <c r="F46" s="731">
        <v>42216</v>
      </c>
      <c r="G46" s="731">
        <v>45138</v>
      </c>
      <c r="H46" s="732">
        <v>8</v>
      </c>
      <c r="I46" s="733" t="s">
        <v>217</v>
      </c>
      <c r="J46" s="734">
        <v>1.3842999999999999E-2</v>
      </c>
      <c r="K46" s="735">
        <v>0.9</v>
      </c>
      <c r="L46" s="716"/>
      <c r="M46" s="716"/>
      <c r="N46" s="716"/>
      <c r="O46" s="716"/>
    </row>
    <row r="47" spans="2:15" x14ac:dyDescent="0.45">
      <c r="B47" s="769"/>
      <c r="C47" s="752" t="s">
        <v>171</v>
      </c>
      <c r="D47" s="720">
        <v>500</v>
      </c>
      <c r="E47" s="721">
        <v>500</v>
      </c>
      <c r="F47" s="753">
        <v>42216</v>
      </c>
      <c r="G47" s="753">
        <v>45138</v>
      </c>
      <c r="H47" s="723">
        <v>8</v>
      </c>
      <c r="I47" s="724" t="s">
        <v>167</v>
      </c>
      <c r="J47" s="755">
        <v>1.3999999999999999E-2</v>
      </c>
      <c r="K47" s="756">
        <v>0.9</v>
      </c>
      <c r="L47" s="716"/>
      <c r="M47" s="716"/>
      <c r="N47" s="716"/>
      <c r="O47" s="716"/>
    </row>
    <row r="48" spans="2:15" ht="18.75" customHeight="1" x14ac:dyDescent="0.45">
      <c r="B48" s="769"/>
      <c r="C48" s="728" t="s">
        <v>179</v>
      </c>
      <c r="D48" s="729">
        <v>6000</v>
      </c>
      <c r="E48" s="730">
        <v>6000</v>
      </c>
      <c r="F48" s="731">
        <v>42418</v>
      </c>
      <c r="G48" s="731">
        <v>46052</v>
      </c>
      <c r="H48" s="732">
        <v>10</v>
      </c>
      <c r="I48" s="733" t="s">
        <v>217</v>
      </c>
      <c r="J48" s="734">
        <v>6.45E-3</v>
      </c>
      <c r="K48" s="735">
        <v>3.4</v>
      </c>
      <c r="L48" s="716"/>
      <c r="M48" s="716"/>
      <c r="N48" s="716"/>
      <c r="O48" s="716"/>
    </row>
    <row r="49" spans="2:15" ht="18.75" customHeight="1" x14ac:dyDescent="0.45">
      <c r="B49" s="769"/>
      <c r="C49" s="752" t="s">
        <v>180</v>
      </c>
      <c r="D49" s="720">
        <v>1000</v>
      </c>
      <c r="E49" s="721">
        <v>1000</v>
      </c>
      <c r="F49" s="753">
        <v>42418</v>
      </c>
      <c r="G49" s="753">
        <v>46052</v>
      </c>
      <c r="H49" s="723">
        <v>10</v>
      </c>
      <c r="I49" s="724" t="s">
        <v>217</v>
      </c>
      <c r="J49" s="755">
        <v>6.45E-3</v>
      </c>
      <c r="K49" s="756">
        <v>3.4</v>
      </c>
      <c r="L49" s="716"/>
      <c r="M49" s="716"/>
      <c r="N49" s="716"/>
      <c r="O49" s="716"/>
    </row>
    <row r="50" spans="2:15" ht="18.75" customHeight="1" x14ac:dyDescent="0.45">
      <c r="B50" s="769"/>
      <c r="C50" s="728" t="s">
        <v>182</v>
      </c>
      <c r="D50" s="729">
        <v>1000</v>
      </c>
      <c r="E50" s="730">
        <v>1000</v>
      </c>
      <c r="F50" s="731">
        <v>42418</v>
      </c>
      <c r="G50" s="731">
        <v>46052</v>
      </c>
      <c r="H50" s="732">
        <v>10</v>
      </c>
      <c r="I50" s="733" t="s">
        <v>217</v>
      </c>
      <c r="J50" s="734">
        <v>6.45E-3</v>
      </c>
      <c r="K50" s="735">
        <v>3.4</v>
      </c>
      <c r="L50" s="716"/>
      <c r="M50" s="716"/>
      <c r="N50" s="716"/>
      <c r="O50" s="716"/>
    </row>
    <row r="51" spans="2:15" ht="18.75" customHeight="1" x14ac:dyDescent="0.45">
      <c r="B51" s="769"/>
      <c r="C51" s="752" t="s">
        <v>188</v>
      </c>
      <c r="D51" s="720">
        <v>1000</v>
      </c>
      <c r="E51" s="721">
        <v>1000</v>
      </c>
      <c r="F51" s="753">
        <v>42418</v>
      </c>
      <c r="G51" s="753">
        <v>45504</v>
      </c>
      <c r="H51" s="723">
        <v>8.5</v>
      </c>
      <c r="I51" s="724" t="s">
        <v>217</v>
      </c>
      <c r="J51" s="755">
        <v>4.5000000000000005E-3</v>
      </c>
      <c r="K51" s="756">
        <v>1.9</v>
      </c>
      <c r="L51" s="716"/>
      <c r="M51" s="716"/>
      <c r="N51" s="716"/>
      <c r="O51" s="716"/>
    </row>
    <row r="52" spans="2:15" x14ac:dyDescent="0.45">
      <c r="B52" s="769"/>
      <c r="C52" s="728" t="s">
        <v>175</v>
      </c>
      <c r="D52" s="729">
        <v>1000</v>
      </c>
      <c r="E52" s="730">
        <v>1000</v>
      </c>
      <c r="F52" s="731">
        <v>42418</v>
      </c>
      <c r="G52" s="731">
        <v>46052</v>
      </c>
      <c r="H52" s="732">
        <v>10</v>
      </c>
      <c r="I52" s="733" t="s">
        <v>217</v>
      </c>
      <c r="J52" s="734">
        <v>6.45E-3</v>
      </c>
      <c r="K52" s="735">
        <v>3.4</v>
      </c>
      <c r="L52" s="716"/>
      <c r="M52" s="716"/>
      <c r="N52" s="716"/>
      <c r="O52" s="716"/>
    </row>
    <row r="53" spans="2:15" x14ac:dyDescent="0.45">
      <c r="B53" s="769"/>
      <c r="C53" s="757" t="s">
        <v>169</v>
      </c>
      <c r="D53" s="758">
        <v>733</v>
      </c>
      <c r="E53" s="859">
        <v>1000</v>
      </c>
      <c r="F53" s="862">
        <v>42430</v>
      </c>
      <c r="G53" s="862">
        <v>46112</v>
      </c>
      <c r="H53" s="863">
        <v>10.1</v>
      </c>
      <c r="I53" s="864" t="s">
        <v>217</v>
      </c>
      <c r="J53" s="865">
        <v>5.326E-3</v>
      </c>
      <c r="K53" s="858">
        <v>3.6</v>
      </c>
      <c r="L53" s="716"/>
      <c r="M53" s="716"/>
      <c r="N53" s="716"/>
      <c r="O53" s="716"/>
    </row>
    <row r="54" spans="2:15" x14ac:dyDescent="0.45">
      <c r="B54" s="769"/>
      <c r="C54" s="759" t="s">
        <v>168</v>
      </c>
      <c r="D54" s="760">
        <v>267</v>
      </c>
      <c r="E54" s="861">
        <v>0</v>
      </c>
      <c r="F54" s="862"/>
      <c r="G54" s="862"/>
      <c r="H54" s="863">
        <v>0</v>
      </c>
      <c r="I54" s="875"/>
      <c r="J54" s="865">
        <v>0</v>
      </c>
      <c r="K54" s="858" t="e">
        <v>#NUM!</v>
      </c>
      <c r="L54" s="716"/>
      <c r="M54" s="716"/>
      <c r="N54" s="716"/>
      <c r="O54" s="716"/>
    </row>
    <row r="55" spans="2:15" x14ac:dyDescent="0.45">
      <c r="B55" s="769"/>
      <c r="C55" s="728" t="s">
        <v>174</v>
      </c>
      <c r="D55" s="729">
        <v>2000</v>
      </c>
      <c r="E55" s="730">
        <v>2000</v>
      </c>
      <c r="F55" s="731">
        <v>42430</v>
      </c>
      <c r="G55" s="731">
        <v>45747</v>
      </c>
      <c r="H55" s="732">
        <v>9.1</v>
      </c>
      <c r="I55" s="733" t="s">
        <v>216</v>
      </c>
      <c r="J55" s="734">
        <v>4.3110000000000006E-3</v>
      </c>
      <c r="K55" s="735">
        <v>2.6</v>
      </c>
      <c r="L55" s="716"/>
      <c r="M55" s="716"/>
      <c r="N55" s="716"/>
      <c r="O55" s="716"/>
    </row>
    <row r="56" spans="2:15" x14ac:dyDescent="0.45">
      <c r="B56" s="769"/>
      <c r="C56" s="752" t="s">
        <v>170</v>
      </c>
      <c r="D56" s="720">
        <v>1500</v>
      </c>
      <c r="E56" s="721">
        <v>1500</v>
      </c>
      <c r="F56" s="753">
        <v>42430</v>
      </c>
      <c r="G56" s="753">
        <v>45380</v>
      </c>
      <c r="H56" s="723">
        <v>8.1</v>
      </c>
      <c r="I56" s="724" t="s">
        <v>216</v>
      </c>
      <c r="J56" s="755">
        <v>3.055E-3</v>
      </c>
      <c r="K56" s="756">
        <v>1.6</v>
      </c>
      <c r="L56" s="716"/>
      <c r="M56" s="716"/>
      <c r="N56" s="716"/>
      <c r="O56" s="716"/>
    </row>
    <row r="57" spans="2:15" x14ac:dyDescent="0.45">
      <c r="B57" s="769"/>
      <c r="C57" s="728" t="s">
        <v>189</v>
      </c>
      <c r="D57" s="729">
        <v>1000</v>
      </c>
      <c r="E57" s="730">
        <v>1000</v>
      </c>
      <c r="F57" s="731">
        <v>42430</v>
      </c>
      <c r="G57" s="731">
        <v>45380</v>
      </c>
      <c r="H57" s="732">
        <v>8.1</v>
      </c>
      <c r="I57" s="733" t="s">
        <v>216</v>
      </c>
      <c r="J57" s="734">
        <v>3.0479999999999999E-3</v>
      </c>
      <c r="K57" s="735">
        <v>1.6</v>
      </c>
      <c r="L57" s="716"/>
      <c r="M57" s="716"/>
      <c r="N57" s="716"/>
      <c r="O57" s="716"/>
    </row>
    <row r="58" spans="2:15" x14ac:dyDescent="0.45">
      <c r="B58" s="769"/>
      <c r="C58" s="752" t="s">
        <v>190</v>
      </c>
      <c r="D58" s="720">
        <v>1000</v>
      </c>
      <c r="E58" s="721">
        <v>1000</v>
      </c>
      <c r="F58" s="753">
        <v>42430</v>
      </c>
      <c r="G58" s="753">
        <v>45380</v>
      </c>
      <c r="H58" s="723">
        <v>8.1</v>
      </c>
      <c r="I58" s="724" t="s">
        <v>139</v>
      </c>
      <c r="J58" s="755">
        <v>2.9499999999999999E-3</v>
      </c>
      <c r="K58" s="756">
        <v>1.6</v>
      </c>
      <c r="L58" s="716"/>
      <c r="M58" s="716"/>
      <c r="N58" s="716"/>
      <c r="O58" s="716"/>
    </row>
    <row r="59" spans="2:15" x14ac:dyDescent="0.45">
      <c r="B59" s="769"/>
      <c r="C59" s="728" t="s">
        <v>181</v>
      </c>
      <c r="D59" s="729">
        <v>1500</v>
      </c>
      <c r="E59" s="730">
        <v>1500</v>
      </c>
      <c r="F59" s="731">
        <v>42430</v>
      </c>
      <c r="G59" s="731">
        <v>45380</v>
      </c>
      <c r="H59" s="732">
        <v>8.1</v>
      </c>
      <c r="I59" s="733" t="s">
        <v>216</v>
      </c>
      <c r="J59" s="734">
        <v>3.0479999999999999E-3</v>
      </c>
      <c r="K59" s="735">
        <v>1.6</v>
      </c>
      <c r="L59" s="716"/>
      <c r="M59" s="716"/>
      <c r="N59" s="716"/>
      <c r="O59" s="716"/>
    </row>
    <row r="60" spans="2:15" ht="18.75" customHeight="1" x14ac:dyDescent="0.45">
      <c r="B60" s="769"/>
      <c r="C60" s="752" t="s">
        <v>177</v>
      </c>
      <c r="D60" s="720">
        <v>1000</v>
      </c>
      <c r="E60" s="721">
        <v>1000</v>
      </c>
      <c r="F60" s="753">
        <v>42447</v>
      </c>
      <c r="G60" s="753">
        <v>45747</v>
      </c>
      <c r="H60" s="723">
        <v>9</v>
      </c>
      <c r="I60" s="724" t="s">
        <v>216</v>
      </c>
      <c r="J60" s="755">
        <v>4.7799999999999995E-3</v>
      </c>
      <c r="K60" s="756">
        <v>2.6</v>
      </c>
      <c r="L60" s="716"/>
      <c r="M60" s="716"/>
      <c r="N60" s="716"/>
      <c r="O60" s="716"/>
    </row>
    <row r="61" spans="2:15" ht="18.75" customHeight="1" x14ac:dyDescent="0.45">
      <c r="B61" s="769"/>
      <c r="C61" s="728" t="s">
        <v>175</v>
      </c>
      <c r="D61" s="729">
        <v>1000</v>
      </c>
      <c r="E61" s="730">
        <v>1000</v>
      </c>
      <c r="F61" s="731">
        <v>42447</v>
      </c>
      <c r="G61" s="731">
        <v>45747</v>
      </c>
      <c r="H61" s="732">
        <v>9</v>
      </c>
      <c r="I61" s="733" t="s">
        <v>216</v>
      </c>
      <c r="J61" s="734">
        <v>4.7799999999999995E-3</v>
      </c>
      <c r="K61" s="735">
        <v>2.6</v>
      </c>
      <c r="L61" s="716"/>
      <c r="M61" s="716"/>
      <c r="N61" s="716"/>
      <c r="O61" s="716"/>
    </row>
    <row r="62" spans="2:15" ht="18.75" customHeight="1" x14ac:dyDescent="0.45">
      <c r="B62" s="769"/>
      <c r="C62" s="752" t="s">
        <v>191</v>
      </c>
      <c r="D62" s="720">
        <v>1000</v>
      </c>
      <c r="E62" s="721">
        <v>1000</v>
      </c>
      <c r="F62" s="753">
        <v>42460</v>
      </c>
      <c r="G62" s="753">
        <v>46112</v>
      </c>
      <c r="H62" s="723">
        <v>10</v>
      </c>
      <c r="I62" s="724" t="s">
        <v>167</v>
      </c>
      <c r="J62" s="755">
        <v>5.3E-3</v>
      </c>
      <c r="K62" s="756">
        <v>3.6</v>
      </c>
      <c r="L62" s="716"/>
      <c r="M62" s="716"/>
      <c r="N62" s="716"/>
      <c r="O62" s="716"/>
    </row>
    <row r="63" spans="2:15" ht="18.75" customHeight="1" x14ac:dyDescent="0.45">
      <c r="B63" s="769"/>
      <c r="C63" s="736" t="s">
        <v>169</v>
      </c>
      <c r="D63" s="737">
        <v>4031.5</v>
      </c>
      <c r="E63" s="923">
        <v>5500</v>
      </c>
      <c r="F63" s="926">
        <v>42488</v>
      </c>
      <c r="G63" s="926">
        <v>45565</v>
      </c>
      <c r="H63" s="927">
        <v>8.4</v>
      </c>
      <c r="I63" s="928" t="s">
        <v>186</v>
      </c>
      <c r="J63" s="929">
        <v>5.0977000000000001E-3</v>
      </c>
      <c r="K63" s="922">
        <v>2.1</v>
      </c>
      <c r="L63" s="716"/>
      <c r="M63" s="716"/>
      <c r="N63" s="716"/>
      <c r="O63" s="716"/>
    </row>
    <row r="64" spans="2:15" x14ac:dyDescent="0.45">
      <c r="B64" s="769"/>
      <c r="C64" s="738" t="s">
        <v>168</v>
      </c>
      <c r="D64" s="739">
        <v>1468.5</v>
      </c>
      <c r="E64" s="925">
        <v>0</v>
      </c>
      <c r="F64" s="926"/>
      <c r="G64" s="926"/>
      <c r="H64" s="927">
        <v>0</v>
      </c>
      <c r="I64" s="931"/>
      <c r="J64" s="929">
        <v>0</v>
      </c>
      <c r="K64" s="922" t="e">
        <v>#NUM!</v>
      </c>
      <c r="L64" s="716"/>
      <c r="M64" s="716"/>
      <c r="N64" s="716"/>
      <c r="O64" s="716"/>
    </row>
    <row r="65" spans="2:15" ht="18.75" customHeight="1" x14ac:dyDescent="0.45">
      <c r="B65" s="769"/>
      <c r="C65" s="752" t="s">
        <v>171</v>
      </c>
      <c r="D65" s="720">
        <v>10850</v>
      </c>
      <c r="E65" s="721">
        <v>10850</v>
      </c>
      <c r="F65" s="753">
        <v>42580</v>
      </c>
      <c r="G65" s="753">
        <v>46598</v>
      </c>
      <c r="H65" s="723">
        <v>11</v>
      </c>
      <c r="I65" s="724" t="s">
        <v>186</v>
      </c>
      <c r="J65" s="755">
        <v>4.0800000000000003E-3</v>
      </c>
      <c r="K65" s="756">
        <v>4.9000000000000004</v>
      </c>
      <c r="L65" s="716"/>
      <c r="M65" s="716"/>
      <c r="N65" s="716"/>
      <c r="O65" s="716"/>
    </row>
    <row r="66" spans="2:15" ht="18.75" customHeight="1" x14ac:dyDescent="0.45">
      <c r="B66" s="769"/>
      <c r="C66" s="736" t="s">
        <v>178</v>
      </c>
      <c r="D66" s="737">
        <v>2250</v>
      </c>
      <c r="E66" s="923">
        <v>4700</v>
      </c>
      <c r="F66" s="926">
        <v>42580</v>
      </c>
      <c r="G66" s="926">
        <v>45504</v>
      </c>
      <c r="H66" s="927">
        <v>8</v>
      </c>
      <c r="I66" s="928" t="s">
        <v>186</v>
      </c>
      <c r="J66" s="929">
        <v>7.3500000000000006E-3</v>
      </c>
      <c r="K66" s="922">
        <v>1.9</v>
      </c>
      <c r="L66" s="716"/>
      <c r="M66" s="716"/>
      <c r="N66" s="716"/>
      <c r="O66" s="716"/>
    </row>
    <row r="67" spans="2:15" ht="18.75" customHeight="1" x14ac:dyDescent="0.45">
      <c r="B67" s="769"/>
      <c r="C67" s="743" t="s">
        <v>171</v>
      </c>
      <c r="D67" s="744">
        <v>1350</v>
      </c>
      <c r="E67" s="924"/>
      <c r="F67" s="926"/>
      <c r="G67" s="926"/>
      <c r="H67" s="927">
        <v>0</v>
      </c>
      <c r="I67" s="928"/>
      <c r="J67" s="929"/>
      <c r="K67" s="922" t="e">
        <v>#NUM!</v>
      </c>
      <c r="L67" s="716"/>
      <c r="M67" s="716"/>
      <c r="N67" s="716"/>
      <c r="O67" s="716"/>
    </row>
    <row r="68" spans="2:15" ht="18.75" customHeight="1" x14ac:dyDescent="0.45">
      <c r="B68" s="769"/>
      <c r="C68" s="743" t="s">
        <v>174</v>
      </c>
      <c r="D68" s="744">
        <v>600</v>
      </c>
      <c r="E68" s="924"/>
      <c r="F68" s="926"/>
      <c r="G68" s="926"/>
      <c r="H68" s="927">
        <v>0</v>
      </c>
      <c r="I68" s="928"/>
      <c r="J68" s="929"/>
      <c r="K68" s="922" t="e">
        <v>#NUM!</v>
      </c>
      <c r="L68" s="716"/>
      <c r="M68" s="716"/>
      <c r="N68" s="716"/>
      <c r="O68" s="716"/>
    </row>
    <row r="69" spans="2:15" x14ac:dyDescent="0.45">
      <c r="B69" s="769"/>
      <c r="C69" s="738" t="s">
        <v>169</v>
      </c>
      <c r="D69" s="739">
        <v>500</v>
      </c>
      <c r="E69" s="925"/>
      <c r="F69" s="926"/>
      <c r="G69" s="926"/>
      <c r="H69" s="927">
        <v>0</v>
      </c>
      <c r="I69" s="928"/>
      <c r="J69" s="929"/>
      <c r="K69" s="922" t="e">
        <v>#NUM!</v>
      </c>
      <c r="L69" s="716"/>
      <c r="M69" s="716"/>
      <c r="N69" s="716"/>
      <c r="O69" s="716"/>
    </row>
    <row r="70" spans="2:15" ht="18.75" customHeight="1" x14ac:dyDescent="0.45">
      <c r="B70" s="769"/>
      <c r="C70" s="752" t="s">
        <v>182</v>
      </c>
      <c r="D70" s="720">
        <v>2000</v>
      </c>
      <c r="E70" s="721">
        <v>2000</v>
      </c>
      <c r="F70" s="753">
        <v>42634</v>
      </c>
      <c r="G70" s="753">
        <v>46295</v>
      </c>
      <c r="H70" s="723">
        <v>10</v>
      </c>
      <c r="I70" s="724" t="s">
        <v>186</v>
      </c>
      <c r="J70" s="755">
        <v>4.9399999999999999E-3</v>
      </c>
      <c r="K70" s="756">
        <v>4.0999999999999996</v>
      </c>
      <c r="L70" s="716"/>
      <c r="M70" s="716"/>
      <c r="N70" s="716"/>
      <c r="O70" s="716"/>
    </row>
    <row r="71" spans="2:15" ht="18.75" customHeight="1" x14ac:dyDescent="0.45">
      <c r="B71" s="769"/>
      <c r="C71" s="728" t="s">
        <v>185</v>
      </c>
      <c r="D71" s="729">
        <v>2500</v>
      </c>
      <c r="E71" s="730">
        <v>2500</v>
      </c>
      <c r="F71" s="731">
        <v>42643</v>
      </c>
      <c r="G71" s="731">
        <v>46295</v>
      </c>
      <c r="H71" s="732">
        <v>10</v>
      </c>
      <c r="I71" s="733" t="s">
        <v>186</v>
      </c>
      <c r="J71" s="734">
        <v>4.6119999999999998E-3</v>
      </c>
      <c r="K71" s="735">
        <v>4.0999999999999996</v>
      </c>
      <c r="L71" s="716"/>
      <c r="M71" s="716"/>
      <c r="N71" s="716"/>
      <c r="O71" s="716"/>
    </row>
    <row r="72" spans="2:15" ht="18.75" customHeight="1" x14ac:dyDescent="0.45">
      <c r="B72" s="769"/>
      <c r="C72" s="752" t="s">
        <v>191</v>
      </c>
      <c r="D72" s="720">
        <v>1000</v>
      </c>
      <c r="E72" s="721">
        <v>1000</v>
      </c>
      <c r="F72" s="753">
        <v>42643</v>
      </c>
      <c r="G72" s="753">
        <v>46295</v>
      </c>
      <c r="H72" s="723">
        <v>10</v>
      </c>
      <c r="I72" s="724" t="s">
        <v>186</v>
      </c>
      <c r="J72" s="755">
        <v>4.4099999999999999E-3</v>
      </c>
      <c r="K72" s="756">
        <v>4.0999999999999996</v>
      </c>
      <c r="L72" s="716"/>
      <c r="M72" s="716"/>
      <c r="N72" s="716"/>
      <c r="O72" s="716"/>
    </row>
    <row r="73" spans="2:15" ht="18.75" customHeight="1" x14ac:dyDescent="0.45">
      <c r="B73" s="769"/>
      <c r="C73" s="728" t="s">
        <v>189</v>
      </c>
      <c r="D73" s="729">
        <v>3000</v>
      </c>
      <c r="E73" s="730">
        <v>3000</v>
      </c>
      <c r="F73" s="731">
        <v>42725</v>
      </c>
      <c r="G73" s="731">
        <v>46386</v>
      </c>
      <c r="H73" s="732">
        <v>10</v>
      </c>
      <c r="I73" s="745" t="s">
        <v>167</v>
      </c>
      <c r="J73" s="734">
        <v>6.6400000000000001E-3</v>
      </c>
      <c r="K73" s="735">
        <v>4.3</v>
      </c>
      <c r="L73" s="716"/>
      <c r="M73" s="716"/>
      <c r="N73" s="716"/>
      <c r="O73" s="716"/>
    </row>
    <row r="74" spans="2:15" ht="18.75" customHeight="1" x14ac:dyDescent="0.45">
      <c r="B74" s="769"/>
      <c r="C74" s="752" t="s">
        <v>185</v>
      </c>
      <c r="D74" s="720">
        <v>2000</v>
      </c>
      <c r="E74" s="721">
        <v>2000</v>
      </c>
      <c r="F74" s="753">
        <v>42725</v>
      </c>
      <c r="G74" s="753">
        <v>46386</v>
      </c>
      <c r="H74" s="723">
        <v>10</v>
      </c>
      <c r="I74" s="754" t="s">
        <v>167</v>
      </c>
      <c r="J74" s="755">
        <v>6.3554000000000006E-3</v>
      </c>
      <c r="K74" s="756">
        <v>4.3</v>
      </c>
      <c r="L74" s="716"/>
      <c r="M74" s="716"/>
      <c r="N74" s="716"/>
      <c r="O74" s="716"/>
    </row>
    <row r="75" spans="2:15" ht="18.75" customHeight="1" x14ac:dyDescent="0.45">
      <c r="B75" s="769"/>
      <c r="C75" s="736" t="s">
        <v>174</v>
      </c>
      <c r="D75" s="737">
        <v>1000</v>
      </c>
      <c r="E75" s="923">
        <v>4000</v>
      </c>
      <c r="F75" s="926">
        <v>42766</v>
      </c>
      <c r="G75" s="926">
        <v>45322</v>
      </c>
      <c r="H75" s="927">
        <v>7</v>
      </c>
      <c r="I75" s="928" t="s">
        <v>186</v>
      </c>
      <c r="J75" s="929">
        <v>8.0938E-3</v>
      </c>
      <c r="K75" s="922">
        <v>1.4</v>
      </c>
      <c r="L75" s="716"/>
      <c r="M75" s="716"/>
      <c r="N75" s="716"/>
      <c r="O75" s="716"/>
    </row>
    <row r="76" spans="2:15" x14ac:dyDescent="0.45">
      <c r="B76" s="769"/>
      <c r="C76" s="743" t="s">
        <v>193</v>
      </c>
      <c r="D76" s="744">
        <v>1000</v>
      </c>
      <c r="E76" s="924"/>
      <c r="F76" s="926"/>
      <c r="G76" s="926"/>
      <c r="H76" s="927">
        <v>0</v>
      </c>
      <c r="I76" s="928"/>
      <c r="J76" s="929"/>
      <c r="K76" s="922" t="e">
        <v>#NUM!</v>
      </c>
      <c r="L76" s="716"/>
      <c r="M76" s="716"/>
      <c r="N76" s="716"/>
      <c r="O76" s="716"/>
    </row>
    <row r="77" spans="2:15" x14ac:dyDescent="0.45">
      <c r="B77" s="769"/>
      <c r="C77" s="743" t="s">
        <v>184</v>
      </c>
      <c r="D77" s="744">
        <v>500</v>
      </c>
      <c r="E77" s="924"/>
      <c r="F77" s="926"/>
      <c r="G77" s="926"/>
      <c r="H77" s="927">
        <v>0</v>
      </c>
      <c r="I77" s="928"/>
      <c r="J77" s="929"/>
      <c r="K77" s="922" t="e">
        <v>#NUM!</v>
      </c>
      <c r="L77" s="716"/>
      <c r="M77" s="716"/>
      <c r="N77" s="716"/>
      <c r="O77" s="716"/>
    </row>
    <row r="78" spans="2:15" x14ac:dyDescent="0.45">
      <c r="B78" s="769"/>
      <c r="C78" s="743" t="s">
        <v>171</v>
      </c>
      <c r="D78" s="744">
        <v>500</v>
      </c>
      <c r="E78" s="924"/>
      <c r="F78" s="926"/>
      <c r="G78" s="926"/>
      <c r="H78" s="927">
        <v>0</v>
      </c>
      <c r="I78" s="928"/>
      <c r="J78" s="929"/>
      <c r="K78" s="922" t="e">
        <v>#NUM!</v>
      </c>
      <c r="L78" s="716"/>
      <c r="M78" s="716"/>
      <c r="N78" s="716"/>
      <c r="O78" s="716"/>
    </row>
    <row r="79" spans="2:15" x14ac:dyDescent="0.45">
      <c r="B79" s="769"/>
      <c r="C79" s="738" t="s">
        <v>169</v>
      </c>
      <c r="D79" s="739">
        <v>1000</v>
      </c>
      <c r="E79" s="925"/>
      <c r="F79" s="926"/>
      <c r="G79" s="926"/>
      <c r="H79" s="927">
        <v>0</v>
      </c>
      <c r="I79" s="928"/>
      <c r="J79" s="929"/>
      <c r="K79" s="922" t="e">
        <v>#NUM!</v>
      </c>
      <c r="L79" s="716"/>
      <c r="M79" s="716"/>
      <c r="N79" s="716"/>
      <c r="O79" s="716"/>
    </row>
    <row r="80" spans="2:15" x14ac:dyDescent="0.45">
      <c r="B80" s="769"/>
      <c r="C80" s="752" t="s">
        <v>171</v>
      </c>
      <c r="D80" s="720">
        <v>2000</v>
      </c>
      <c r="E80" s="721">
        <v>2000</v>
      </c>
      <c r="F80" s="753">
        <v>42825</v>
      </c>
      <c r="G80" s="753">
        <v>46416</v>
      </c>
      <c r="H80" s="723">
        <v>9.8000000000000007</v>
      </c>
      <c r="I80" s="724" t="s">
        <v>186</v>
      </c>
      <c r="J80" s="755">
        <v>6.0499999999999998E-3</v>
      </c>
      <c r="K80" s="756">
        <v>4.4000000000000004</v>
      </c>
      <c r="L80" s="716"/>
      <c r="M80" s="716"/>
      <c r="N80" s="716"/>
      <c r="O80" s="716"/>
    </row>
    <row r="81" spans="2:15" x14ac:dyDescent="0.45">
      <c r="B81" s="769"/>
      <c r="C81" s="728" t="s">
        <v>189</v>
      </c>
      <c r="D81" s="729">
        <v>1000</v>
      </c>
      <c r="E81" s="730">
        <v>1000</v>
      </c>
      <c r="F81" s="731">
        <v>42825</v>
      </c>
      <c r="G81" s="731">
        <v>46416</v>
      </c>
      <c r="H81" s="732">
        <v>9.8000000000000007</v>
      </c>
      <c r="I81" s="745" t="s">
        <v>167</v>
      </c>
      <c r="J81" s="734">
        <v>6.0499999999999998E-3</v>
      </c>
      <c r="K81" s="735">
        <v>4.4000000000000004</v>
      </c>
      <c r="L81" s="716"/>
      <c r="M81" s="716"/>
      <c r="N81" s="716"/>
      <c r="O81" s="716"/>
    </row>
    <row r="82" spans="2:15" x14ac:dyDescent="0.45">
      <c r="B82" s="769"/>
      <c r="C82" s="752" t="s">
        <v>190</v>
      </c>
      <c r="D82" s="720">
        <v>1000</v>
      </c>
      <c r="E82" s="721">
        <v>1000</v>
      </c>
      <c r="F82" s="753">
        <v>42825</v>
      </c>
      <c r="G82" s="753">
        <v>46416</v>
      </c>
      <c r="H82" s="723">
        <v>9.8000000000000007</v>
      </c>
      <c r="I82" s="724" t="s">
        <v>139</v>
      </c>
      <c r="J82" s="755">
        <v>6.0999999999999995E-3</v>
      </c>
      <c r="K82" s="756">
        <v>4.4000000000000004</v>
      </c>
      <c r="L82" s="716"/>
      <c r="M82" s="716"/>
      <c r="N82" s="716"/>
      <c r="O82" s="716"/>
    </row>
    <row r="83" spans="2:15" ht="18.75" customHeight="1" x14ac:dyDescent="0.45">
      <c r="B83" s="769"/>
      <c r="C83" s="728" t="s">
        <v>176</v>
      </c>
      <c r="D83" s="729">
        <v>1000</v>
      </c>
      <c r="E83" s="730">
        <v>1000</v>
      </c>
      <c r="F83" s="731">
        <v>42825</v>
      </c>
      <c r="G83" s="731">
        <v>46416</v>
      </c>
      <c r="H83" s="732">
        <v>9.8000000000000007</v>
      </c>
      <c r="I83" s="733" t="s">
        <v>167</v>
      </c>
      <c r="J83" s="734">
        <v>6.0499999999999998E-3</v>
      </c>
      <c r="K83" s="735">
        <v>4.4000000000000004</v>
      </c>
      <c r="L83" s="716"/>
      <c r="M83" s="716"/>
      <c r="N83" s="716"/>
      <c r="O83" s="716"/>
    </row>
    <row r="84" spans="2:15" ht="18.75" customHeight="1" x14ac:dyDescent="0.45">
      <c r="B84" s="769"/>
      <c r="C84" s="757" t="s">
        <v>169</v>
      </c>
      <c r="D84" s="758">
        <v>1099.5</v>
      </c>
      <c r="E84" s="859">
        <v>1500</v>
      </c>
      <c r="F84" s="862">
        <v>42856</v>
      </c>
      <c r="G84" s="862">
        <v>45597</v>
      </c>
      <c r="H84" s="863">
        <v>7.5</v>
      </c>
      <c r="I84" s="864" t="s">
        <v>186</v>
      </c>
      <c r="J84" s="865">
        <v>4.3639999999999998E-3</v>
      </c>
      <c r="K84" s="858">
        <v>2.2000000000000002</v>
      </c>
      <c r="L84" s="716"/>
      <c r="M84" s="716"/>
      <c r="N84" s="716"/>
      <c r="O84" s="716"/>
    </row>
    <row r="85" spans="2:15" ht="18.75" customHeight="1" x14ac:dyDescent="0.45">
      <c r="B85" s="769"/>
      <c r="C85" s="759" t="s">
        <v>168</v>
      </c>
      <c r="D85" s="760">
        <v>400.5</v>
      </c>
      <c r="E85" s="861">
        <v>0</v>
      </c>
      <c r="F85" s="862"/>
      <c r="G85" s="862"/>
      <c r="H85" s="863">
        <v>0</v>
      </c>
      <c r="I85" s="875"/>
      <c r="J85" s="865">
        <v>0</v>
      </c>
      <c r="K85" s="858" t="e">
        <v>#NUM!</v>
      </c>
      <c r="L85" s="716"/>
      <c r="M85" s="716"/>
      <c r="N85" s="716"/>
      <c r="O85" s="716"/>
    </row>
    <row r="86" spans="2:15" ht="18.75" customHeight="1" x14ac:dyDescent="0.45">
      <c r="B86" s="769"/>
      <c r="C86" s="728" t="s">
        <v>169</v>
      </c>
      <c r="D86" s="729">
        <v>1000</v>
      </c>
      <c r="E86" s="730">
        <v>1000</v>
      </c>
      <c r="F86" s="731">
        <v>42856</v>
      </c>
      <c r="G86" s="731">
        <v>45778</v>
      </c>
      <c r="H86" s="732">
        <v>8</v>
      </c>
      <c r="I86" s="733" t="s">
        <v>167</v>
      </c>
      <c r="J86" s="734">
        <v>3.8500000000000001E-3</v>
      </c>
      <c r="K86" s="735">
        <v>2.7</v>
      </c>
      <c r="L86" s="716"/>
      <c r="M86" s="716"/>
      <c r="N86" s="716"/>
      <c r="O86" s="716"/>
    </row>
    <row r="87" spans="2:15" x14ac:dyDescent="0.45">
      <c r="B87" s="769"/>
      <c r="C87" s="752" t="s">
        <v>172</v>
      </c>
      <c r="D87" s="720">
        <v>2000</v>
      </c>
      <c r="E87" s="721">
        <v>2000</v>
      </c>
      <c r="F87" s="753">
        <v>42856</v>
      </c>
      <c r="G87" s="753">
        <v>45413</v>
      </c>
      <c r="H87" s="723">
        <v>7</v>
      </c>
      <c r="I87" s="724" t="s">
        <v>167</v>
      </c>
      <c r="J87" s="755">
        <v>3.6880000000000003E-3</v>
      </c>
      <c r="K87" s="756">
        <v>1.7</v>
      </c>
      <c r="L87" s="716"/>
      <c r="M87" s="716"/>
      <c r="N87" s="716"/>
      <c r="O87" s="716"/>
    </row>
    <row r="88" spans="2:15" x14ac:dyDescent="0.45">
      <c r="B88" s="769"/>
      <c r="C88" s="746" t="s">
        <v>174</v>
      </c>
      <c r="D88" s="729">
        <v>2000</v>
      </c>
      <c r="E88" s="730">
        <v>2000</v>
      </c>
      <c r="F88" s="747">
        <v>42856</v>
      </c>
      <c r="G88" s="747">
        <v>46508</v>
      </c>
      <c r="H88" s="732">
        <v>10</v>
      </c>
      <c r="I88" s="733" t="s">
        <v>167</v>
      </c>
      <c r="J88" s="748">
        <v>5.7400000000000003E-3</v>
      </c>
      <c r="K88" s="749">
        <v>4.7</v>
      </c>
      <c r="L88" s="716"/>
      <c r="M88" s="716"/>
      <c r="N88" s="716"/>
      <c r="O88" s="716"/>
    </row>
    <row r="89" spans="2:15" x14ac:dyDescent="0.45">
      <c r="B89" s="769"/>
      <c r="C89" s="752" t="s">
        <v>185</v>
      </c>
      <c r="D89" s="720">
        <v>1000</v>
      </c>
      <c r="E89" s="721">
        <v>1000</v>
      </c>
      <c r="F89" s="753">
        <v>42856</v>
      </c>
      <c r="G89" s="722">
        <v>46508</v>
      </c>
      <c r="H89" s="723">
        <v>10</v>
      </c>
      <c r="I89" s="724" t="s">
        <v>167</v>
      </c>
      <c r="J89" s="755">
        <v>5.738E-3</v>
      </c>
      <c r="K89" s="756">
        <v>4.7</v>
      </c>
      <c r="L89" s="716"/>
      <c r="M89" s="716"/>
      <c r="N89" s="716"/>
      <c r="O89" s="716"/>
    </row>
    <row r="90" spans="2:15" x14ac:dyDescent="0.45">
      <c r="B90" s="769"/>
      <c r="C90" s="728" t="s">
        <v>170</v>
      </c>
      <c r="D90" s="729">
        <v>1000</v>
      </c>
      <c r="E90" s="730">
        <v>1000</v>
      </c>
      <c r="F90" s="731">
        <v>42856</v>
      </c>
      <c r="G90" s="747">
        <v>46508</v>
      </c>
      <c r="H90" s="732">
        <v>10</v>
      </c>
      <c r="I90" s="733" t="s">
        <v>167</v>
      </c>
      <c r="J90" s="734">
        <v>5.7400000000000003E-3</v>
      </c>
      <c r="K90" s="735">
        <v>4.7</v>
      </c>
      <c r="L90" s="716"/>
      <c r="M90" s="716"/>
      <c r="N90" s="716"/>
      <c r="O90" s="716"/>
    </row>
    <row r="91" spans="2:15" x14ac:dyDescent="0.45">
      <c r="B91" s="769"/>
      <c r="C91" s="757" t="s">
        <v>194</v>
      </c>
      <c r="D91" s="758">
        <v>2000</v>
      </c>
      <c r="E91" s="859">
        <v>8000</v>
      </c>
      <c r="F91" s="862">
        <v>42874</v>
      </c>
      <c r="G91" s="862">
        <v>45793</v>
      </c>
      <c r="H91" s="863">
        <v>8</v>
      </c>
      <c r="I91" s="864" t="s">
        <v>186</v>
      </c>
      <c r="J91" s="865">
        <v>3.4499999999999999E-3</v>
      </c>
      <c r="K91" s="858">
        <v>2.7</v>
      </c>
      <c r="L91" s="716"/>
      <c r="M91" s="716"/>
      <c r="N91" s="716"/>
      <c r="O91" s="716"/>
    </row>
    <row r="92" spans="2:15" x14ac:dyDescent="0.45">
      <c r="B92" s="769"/>
      <c r="C92" s="762" t="s">
        <v>195</v>
      </c>
      <c r="D92" s="763">
        <v>1800</v>
      </c>
      <c r="E92" s="860"/>
      <c r="F92" s="862"/>
      <c r="G92" s="862"/>
      <c r="H92" s="863">
        <v>0</v>
      </c>
      <c r="I92" s="864"/>
      <c r="J92" s="865"/>
      <c r="K92" s="858" t="e">
        <v>#NUM!</v>
      </c>
      <c r="L92" s="716"/>
      <c r="M92" s="716"/>
      <c r="N92" s="716"/>
      <c r="O92" s="716"/>
    </row>
    <row r="93" spans="2:15" x14ac:dyDescent="0.45">
      <c r="B93" s="769"/>
      <c r="C93" s="762" t="s">
        <v>196</v>
      </c>
      <c r="D93" s="763">
        <v>1350</v>
      </c>
      <c r="E93" s="860"/>
      <c r="F93" s="862"/>
      <c r="G93" s="862"/>
      <c r="H93" s="863">
        <v>0</v>
      </c>
      <c r="I93" s="864"/>
      <c r="J93" s="865"/>
      <c r="K93" s="858" t="e">
        <v>#NUM!</v>
      </c>
      <c r="L93" s="716"/>
      <c r="M93" s="716"/>
      <c r="N93" s="716"/>
      <c r="O93" s="716"/>
    </row>
    <row r="94" spans="2:15" x14ac:dyDescent="0.45">
      <c r="B94" s="769"/>
      <c r="C94" s="762" t="s">
        <v>197</v>
      </c>
      <c r="D94" s="763">
        <v>1000</v>
      </c>
      <c r="E94" s="860"/>
      <c r="F94" s="862"/>
      <c r="G94" s="862"/>
      <c r="H94" s="863">
        <v>0</v>
      </c>
      <c r="I94" s="864"/>
      <c r="J94" s="865"/>
      <c r="K94" s="858" t="e">
        <v>#NUM!</v>
      </c>
      <c r="L94" s="716"/>
      <c r="M94" s="716"/>
      <c r="N94" s="716"/>
      <c r="O94" s="716"/>
    </row>
    <row r="95" spans="2:15" x14ac:dyDescent="0.45">
      <c r="B95" s="769"/>
      <c r="C95" s="762" t="s">
        <v>198</v>
      </c>
      <c r="D95" s="763">
        <v>950</v>
      </c>
      <c r="E95" s="860"/>
      <c r="F95" s="862"/>
      <c r="G95" s="862"/>
      <c r="H95" s="863">
        <v>0</v>
      </c>
      <c r="I95" s="864"/>
      <c r="J95" s="865"/>
      <c r="K95" s="858" t="e">
        <v>#NUM!</v>
      </c>
      <c r="L95" s="716"/>
      <c r="M95" s="716"/>
      <c r="N95" s="716"/>
      <c r="O95" s="716"/>
    </row>
    <row r="96" spans="2:15" x14ac:dyDescent="0.45">
      <c r="B96" s="769"/>
      <c r="C96" s="762" t="s">
        <v>199</v>
      </c>
      <c r="D96" s="763">
        <v>450</v>
      </c>
      <c r="E96" s="860">
        <v>0</v>
      </c>
      <c r="F96" s="862"/>
      <c r="G96" s="862"/>
      <c r="H96" s="863">
        <v>0</v>
      </c>
      <c r="I96" s="875"/>
      <c r="J96" s="865">
        <v>0</v>
      </c>
      <c r="K96" s="858" t="e">
        <v>#NUM!</v>
      </c>
      <c r="L96" s="716"/>
      <c r="M96" s="716"/>
      <c r="N96" s="716"/>
      <c r="O96" s="716"/>
    </row>
    <row r="97" spans="2:15" x14ac:dyDescent="0.45">
      <c r="B97" s="769"/>
      <c r="C97" s="759" t="s">
        <v>200</v>
      </c>
      <c r="D97" s="760">
        <v>450</v>
      </c>
      <c r="E97" s="861">
        <v>0</v>
      </c>
      <c r="F97" s="862"/>
      <c r="G97" s="862"/>
      <c r="H97" s="863">
        <v>0</v>
      </c>
      <c r="I97" s="875"/>
      <c r="J97" s="865">
        <v>0</v>
      </c>
      <c r="K97" s="858" t="e">
        <v>#NUM!</v>
      </c>
      <c r="L97" s="716"/>
      <c r="M97" s="716"/>
      <c r="N97" s="716"/>
      <c r="O97" s="716"/>
    </row>
    <row r="98" spans="2:15" x14ac:dyDescent="0.45">
      <c r="B98" s="769"/>
      <c r="C98" s="736" t="s">
        <v>190</v>
      </c>
      <c r="D98" s="737">
        <v>1100</v>
      </c>
      <c r="E98" s="923">
        <v>1900</v>
      </c>
      <c r="F98" s="926">
        <v>42947</v>
      </c>
      <c r="G98" s="926">
        <v>45138</v>
      </c>
      <c r="H98" s="927">
        <v>6</v>
      </c>
      <c r="I98" s="931" t="s">
        <v>167</v>
      </c>
      <c r="J98" s="933">
        <v>6.8000000000000005E-3</v>
      </c>
      <c r="K98" s="930">
        <v>0.9</v>
      </c>
      <c r="L98" s="716"/>
      <c r="M98" s="716"/>
      <c r="N98" s="716"/>
      <c r="O98" s="716"/>
    </row>
    <row r="99" spans="2:15" x14ac:dyDescent="0.45">
      <c r="B99" s="769"/>
      <c r="C99" s="738" t="s">
        <v>187</v>
      </c>
      <c r="D99" s="739">
        <v>800</v>
      </c>
      <c r="E99" s="925">
        <v>0</v>
      </c>
      <c r="F99" s="926"/>
      <c r="G99" s="926"/>
      <c r="H99" s="927">
        <v>0</v>
      </c>
      <c r="I99" s="932"/>
      <c r="J99" s="933"/>
      <c r="K99" s="930" t="e">
        <v>#NUM!</v>
      </c>
      <c r="L99" s="716"/>
      <c r="M99" s="716"/>
      <c r="N99" s="716"/>
      <c r="O99" s="716"/>
    </row>
    <row r="100" spans="2:15" x14ac:dyDescent="0.45">
      <c r="B100" s="769"/>
      <c r="C100" s="752" t="s">
        <v>184</v>
      </c>
      <c r="D100" s="720">
        <v>1000</v>
      </c>
      <c r="E100" s="721">
        <v>1000</v>
      </c>
      <c r="F100" s="753">
        <v>42947</v>
      </c>
      <c r="G100" s="753">
        <v>45138</v>
      </c>
      <c r="H100" s="723">
        <v>6</v>
      </c>
      <c r="I100" s="724" t="s">
        <v>167</v>
      </c>
      <c r="J100" s="755">
        <v>6.8792000000000002E-3</v>
      </c>
      <c r="K100" s="756">
        <v>0.9</v>
      </c>
      <c r="L100" s="716"/>
      <c r="M100" s="716"/>
      <c r="N100" s="716"/>
      <c r="O100" s="716"/>
    </row>
    <row r="101" spans="2:15" x14ac:dyDescent="0.45">
      <c r="B101" s="769"/>
      <c r="C101" s="736" t="s">
        <v>171</v>
      </c>
      <c r="D101" s="737">
        <v>2875</v>
      </c>
      <c r="E101" s="923">
        <v>3975</v>
      </c>
      <c r="F101" s="926">
        <v>42947</v>
      </c>
      <c r="G101" s="926">
        <v>45869</v>
      </c>
      <c r="H101" s="927">
        <v>8</v>
      </c>
      <c r="I101" s="931" t="s">
        <v>167</v>
      </c>
      <c r="J101" s="933">
        <v>8.5629999999999994E-3</v>
      </c>
      <c r="K101" s="930">
        <v>2.9</v>
      </c>
      <c r="L101" s="716"/>
      <c r="M101" s="716"/>
      <c r="N101" s="716"/>
      <c r="O101" s="716"/>
    </row>
    <row r="102" spans="2:15" x14ac:dyDescent="0.45">
      <c r="B102" s="769"/>
      <c r="C102" s="738" t="s">
        <v>179</v>
      </c>
      <c r="D102" s="739">
        <v>1100</v>
      </c>
      <c r="E102" s="925">
        <v>0</v>
      </c>
      <c r="F102" s="926"/>
      <c r="G102" s="926"/>
      <c r="H102" s="927">
        <v>0</v>
      </c>
      <c r="I102" s="932"/>
      <c r="J102" s="933"/>
      <c r="K102" s="930" t="e">
        <v>#NUM!</v>
      </c>
      <c r="L102" s="716"/>
      <c r="M102" s="716"/>
      <c r="N102" s="716"/>
      <c r="O102" s="716"/>
    </row>
    <row r="103" spans="2:15" x14ac:dyDescent="0.45">
      <c r="B103" s="769"/>
      <c r="C103" s="757" t="s">
        <v>178</v>
      </c>
      <c r="D103" s="758">
        <v>2400</v>
      </c>
      <c r="E103" s="859">
        <v>3900</v>
      </c>
      <c r="F103" s="862">
        <v>42947</v>
      </c>
      <c r="G103" s="862">
        <v>46599</v>
      </c>
      <c r="H103" s="863">
        <v>10</v>
      </c>
      <c r="I103" s="864" t="s">
        <v>186</v>
      </c>
      <c r="J103" s="865">
        <v>1.04E-2</v>
      </c>
      <c r="K103" s="858">
        <v>4.9000000000000004</v>
      </c>
      <c r="L103" s="716"/>
      <c r="M103" s="716"/>
      <c r="N103" s="716"/>
      <c r="O103" s="716"/>
    </row>
    <row r="104" spans="2:15" x14ac:dyDescent="0.45">
      <c r="B104" s="769"/>
      <c r="C104" s="762" t="s">
        <v>174</v>
      </c>
      <c r="D104" s="763">
        <v>1000</v>
      </c>
      <c r="E104" s="860"/>
      <c r="F104" s="862"/>
      <c r="G104" s="862"/>
      <c r="H104" s="863">
        <v>0</v>
      </c>
      <c r="I104" s="864"/>
      <c r="J104" s="865"/>
      <c r="K104" s="858" t="e">
        <v>#NUM!</v>
      </c>
      <c r="L104" s="716"/>
      <c r="M104" s="716"/>
      <c r="N104" s="716"/>
      <c r="O104" s="716"/>
    </row>
    <row r="105" spans="2:15" x14ac:dyDescent="0.45">
      <c r="B105" s="769"/>
      <c r="C105" s="759" t="s">
        <v>171</v>
      </c>
      <c r="D105" s="760">
        <v>500</v>
      </c>
      <c r="E105" s="861"/>
      <c r="F105" s="862"/>
      <c r="G105" s="862"/>
      <c r="H105" s="863">
        <v>0</v>
      </c>
      <c r="I105" s="864"/>
      <c r="J105" s="865"/>
      <c r="K105" s="858" t="e">
        <v>#NUM!</v>
      </c>
      <c r="L105" s="716"/>
      <c r="M105" s="716"/>
      <c r="N105" s="716"/>
      <c r="O105" s="716"/>
    </row>
    <row r="106" spans="2:15" x14ac:dyDescent="0.45">
      <c r="B106" s="769"/>
      <c r="C106" s="728" t="s">
        <v>182</v>
      </c>
      <c r="D106" s="729">
        <v>3000</v>
      </c>
      <c r="E106" s="730">
        <v>3000</v>
      </c>
      <c r="F106" s="731">
        <v>42992</v>
      </c>
      <c r="G106" s="731">
        <v>46112</v>
      </c>
      <c r="H106" s="732">
        <v>8.6</v>
      </c>
      <c r="I106" s="745" t="s">
        <v>167</v>
      </c>
      <c r="J106" s="734">
        <v>4.4099999999999999E-3</v>
      </c>
      <c r="K106" s="735">
        <v>3.6</v>
      </c>
      <c r="L106" s="716"/>
      <c r="M106" s="716"/>
      <c r="N106" s="716"/>
      <c r="O106" s="716"/>
    </row>
    <row r="107" spans="2:15" x14ac:dyDescent="0.45">
      <c r="B107" s="769"/>
      <c r="C107" s="752" t="s">
        <v>169</v>
      </c>
      <c r="D107" s="720">
        <v>2000</v>
      </c>
      <c r="E107" s="721">
        <v>2000</v>
      </c>
      <c r="F107" s="753">
        <v>43007</v>
      </c>
      <c r="G107" s="753">
        <v>46660</v>
      </c>
      <c r="H107" s="723">
        <v>10</v>
      </c>
      <c r="I107" s="754" t="s">
        <v>167</v>
      </c>
      <c r="J107" s="755">
        <v>5.1000000000000004E-3</v>
      </c>
      <c r="K107" s="756">
        <v>5.0999999999999996</v>
      </c>
      <c r="L107" s="716"/>
      <c r="M107" s="716"/>
      <c r="N107" s="716"/>
      <c r="O107" s="716"/>
    </row>
    <row r="108" spans="2:15" x14ac:dyDescent="0.45">
      <c r="B108" s="769"/>
      <c r="C108" s="728" t="s">
        <v>182</v>
      </c>
      <c r="D108" s="729">
        <v>1000</v>
      </c>
      <c r="E108" s="730">
        <v>1000</v>
      </c>
      <c r="F108" s="731">
        <v>43010</v>
      </c>
      <c r="G108" s="731">
        <v>46660</v>
      </c>
      <c r="H108" s="732">
        <v>10</v>
      </c>
      <c r="I108" s="745" t="s">
        <v>167</v>
      </c>
      <c r="J108" s="734">
        <v>6.1799999999999997E-3</v>
      </c>
      <c r="K108" s="735">
        <v>5.0999999999999996</v>
      </c>
      <c r="L108" s="716"/>
      <c r="M108" s="716"/>
      <c r="N108" s="716"/>
      <c r="O108" s="716"/>
    </row>
    <row r="109" spans="2:15" x14ac:dyDescent="0.45">
      <c r="B109" s="769"/>
      <c r="C109" s="757" t="s">
        <v>198</v>
      </c>
      <c r="D109" s="758">
        <v>1500</v>
      </c>
      <c r="E109" s="859">
        <v>3000</v>
      </c>
      <c r="F109" s="862">
        <v>43010</v>
      </c>
      <c r="G109" s="862">
        <v>45565</v>
      </c>
      <c r="H109" s="863">
        <v>7</v>
      </c>
      <c r="I109" s="936" t="s">
        <v>167</v>
      </c>
      <c r="J109" s="865">
        <v>3.163E-3</v>
      </c>
      <c r="K109" s="858">
        <v>2.1</v>
      </c>
      <c r="L109" s="716"/>
      <c r="M109" s="716"/>
      <c r="N109" s="716"/>
      <c r="O109" s="716"/>
    </row>
    <row r="110" spans="2:15" x14ac:dyDescent="0.45">
      <c r="B110" s="769"/>
      <c r="C110" s="762" t="s">
        <v>203</v>
      </c>
      <c r="D110" s="763">
        <v>1000</v>
      </c>
      <c r="E110" s="860">
        <v>0</v>
      </c>
      <c r="F110" s="862"/>
      <c r="G110" s="862"/>
      <c r="H110" s="863">
        <v>0</v>
      </c>
      <c r="I110" s="936"/>
      <c r="J110" s="865"/>
      <c r="K110" s="858" t="e">
        <v>#NUM!</v>
      </c>
      <c r="L110" s="716"/>
      <c r="M110" s="716"/>
      <c r="N110" s="716"/>
      <c r="O110" s="716"/>
    </row>
    <row r="111" spans="2:15" x14ac:dyDescent="0.45">
      <c r="B111" s="769"/>
      <c r="C111" s="759" t="s">
        <v>195</v>
      </c>
      <c r="D111" s="760">
        <v>500</v>
      </c>
      <c r="E111" s="861">
        <v>0</v>
      </c>
      <c r="F111" s="862"/>
      <c r="G111" s="862"/>
      <c r="H111" s="863">
        <v>0</v>
      </c>
      <c r="I111" s="936"/>
      <c r="J111" s="865"/>
      <c r="K111" s="858" t="e">
        <v>#NUM!</v>
      </c>
      <c r="L111" s="716"/>
      <c r="M111" s="716"/>
      <c r="N111" s="716"/>
      <c r="O111" s="716"/>
    </row>
    <row r="112" spans="2:15" x14ac:dyDescent="0.45">
      <c r="B112" s="769"/>
      <c r="C112" s="736" t="s">
        <v>169</v>
      </c>
      <c r="D112" s="737">
        <v>4764.5</v>
      </c>
      <c r="E112" s="923">
        <v>6500</v>
      </c>
      <c r="F112" s="926">
        <v>43014</v>
      </c>
      <c r="G112" s="926">
        <v>45504</v>
      </c>
      <c r="H112" s="927">
        <v>6.8</v>
      </c>
      <c r="I112" s="928" t="s">
        <v>186</v>
      </c>
      <c r="J112" s="929">
        <v>4.6958E-3</v>
      </c>
      <c r="K112" s="922">
        <v>1.9</v>
      </c>
      <c r="L112" s="716"/>
      <c r="M112" s="716"/>
      <c r="N112" s="716"/>
      <c r="O112" s="716"/>
    </row>
    <row r="113" spans="2:15" x14ac:dyDescent="0.45">
      <c r="B113" s="769"/>
      <c r="C113" s="738" t="s">
        <v>168</v>
      </c>
      <c r="D113" s="739">
        <v>1735.5</v>
      </c>
      <c r="E113" s="925">
        <v>0</v>
      </c>
      <c r="F113" s="926"/>
      <c r="G113" s="926"/>
      <c r="H113" s="927">
        <v>0</v>
      </c>
      <c r="I113" s="931"/>
      <c r="J113" s="929">
        <v>0</v>
      </c>
      <c r="K113" s="922" t="e">
        <v>#NUM!</v>
      </c>
      <c r="L113" s="716"/>
      <c r="M113" s="716"/>
      <c r="N113" s="716"/>
      <c r="O113" s="716"/>
    </row>
    <row r="114" spans="2:15" x14ac:dyDescent="0.45">
      <c r="B114" s="769"/>
      <c r="C114" s="757" t="s">
        <v>169</v>
      </c>
      <c r="D114" s="758">
        <v>3300</v>
      </c>
      <c r="E114" s="859">
        <v>4500</v>
      </c>
      <c r="F114" s="862">
        <v>43061</v>
      </c>
      <c r="G114" s="862">
        <v>45982</v>
      </c>
      <c r="H114" s="863">
        <v>8</v>
      </c>
      <c r="I114" s="875" t="s">
        <v>167</v>
      </c>
      <c r="J114" s="877">
        <v>4.6464999999999996E-3</v>
      </c>
      <c r="K114" s="866">
        <v>3.2</v>
      </c>
      <c r="L114" s="716"/>
      <c r="M114" s="716"/>
      <c r="N114" s="716"/>
      <c r="O114" s="716"/>
    </row>
    <row r="115" spans="2:15" x14ac:dyDescent="0.45">
      <c r="B115" s="769"/>
      <c r="C115" s="759" t="s">
        <v>168</v>
      </c>
      <c r="D115" s="760">
        <v>1200</v>
      </c>
      <c r="E115" s="861">
        <v>0</v>
      </c>
      <c r="F115" s="862"/>
      <c r="G115" s="862"/>
      <c r="H115" s="863">
        <v>0</v>
      </c>
      <c r="I115" s="875"/>
      <c r="J115" s="877"/>
      <c r="K115" s="866" t="e">
        <v>#NUM!</v>
      </c>
      <c r="L115" s="716"/>
      <c r="M115" s="716"/>
      <c r="N115" s="716"/>
      <c r="O115" s="716"/>
    </row>
    <row r="116" spans="2:15" x14ac:dyDescent="0.45">
      <c r="B116" s="769"/>
      <c r="C116" s="736" t="s">
        <v>169</v>
      </c>
      <c r="D116" s="737">
        <v>3300</v>
      </c>
      <c r="E116" s="923">
        <v>4500</v>
      </c>
      <c r="F116" s="926">
        <v>43061</v>
      </c>
      <c r="G116" s="926">
        <v>46164</v>
      </c>
      <c r="H116" s="927">
        <v>8.5</v>
      </c>
      <c r="I116" s="931" t="s">
        <v>167</v>
      </c>
      <c r="J116" s="933">
        <v>5.0781999999999997E-3</v>
      </c>
      <c r="K116" s="930">
        <v>3.7</v>
      </c>
      <c r="L116" s="716"/>
      <c r="M116" s="716"/>
      <c r="N116" s="716"/>
      <c r="O116" s="716"/>
    </row>
    <row r="117" spans="2:15" x14ac:dyDescent="0.45">
      <c r="B117" s="769"/>
      <c r="C117" s="738" t="s">
        <v>168</v>
      </c>
      <c r="D117" s="739">
        <v>1200</v>
      </c>
      <c r="E117" s="925">
        <v>0</v>
      </c>
      <c r="F117" s="926"/>
      <c r="G117" s="926"/>
      <c r="H117" s="927">
        <v>0</v>
      </c>
      <c r="I117" s="931"/>
      <c r="J117" s="933"/>
      <c r="K117" s="930" t="e">
        <v>#NUM!</v>
      </c>
      <c r="L117" s="716"/>
      <c r="M117" s="716"/>
      <c r="N117" s="716"/>
      <c r="O117" s="716"/>
    </row>
    <row r="118" spans="2:15" x14ac:dyDescent="0.45">
      <c r="B118" s="769"/>
      <c r="C118" s="752" t="s">
        <v>204</v>
      </c>
      <c r="D118" s="720">
        <v>1000</v>
      </c>
      <c r="E118" s="721">
        <v>1000</v>
      </c>
      <c r="F118" s="753">
        <v>43061</v>
      </c>
      <c r="G118" s="753">
        <v>46713</v>
      </c>
      <c r="H118" s="723">
        <v>10</v>
      </c>
      <c r="I118" s="754" t="s">
        <v>167</v>
      </c>
      <c r="J118" s="755">
        <v>5.9299999999999995E-3</v>
      </c>
      <c r="K118" s="756">
        <v>5.2</v>
      </c>
      <c r="L118" s="716"/>
      <c r="M118" s="716"/>
      <c r="N118" s="716"/>
      <c r="O118" s="716"/>
    </row>
    <row r="119" spans="2:15" x14ac:dyDescent="0.45">
      <c r="B119" s="769"/>
      <c r="C119" s="728" t="s">
        <v>189</v>
      </c>
      <c r="D119" s="729">
        <v>2000</v>
      </c>
      <c r="E119" s="730">
        <v>2000</v>
      </c>
      <c r="F119" s="731">
        <v>43061</v>
      </c>
      <c r="G119" s="731">
        <v>46713</v>
      </c>
      <c r="H119" s="732">
        <v>10</v>
      </c>
      <c r="I119" s="745" t="s">
        <v>167</v>
      </c>
      <c r="J119" s="734">
        <v>5.9299999999999995E-3</v>
      </c>
      <c r="K119" s="735">
        <v>5.2</v>
      </c>
      <c r="L119" s="716"/>
      <c r="M119" s="716"/>
      <c r="N119" s="716"/>
      <c r="O119" s="716"/>
    </row>
    <row r="120" spans="2:15" x14ac:dyDescent="0.45">
      <c r="B120" s="769"/>
      <c r="C120" s="752" t="s">
        <v>190</v>
      </c>
      <c r="D120" s="720">
        <v>2500</v>
      </c>
      <c r="E120" s="721">
        <v>2500</v>
      </c>
      <c r="F120" s="753">
        <v>43098</v>
      </c>
      <c r="G120" s="753">
        <v>46749</v>
      </c>
      <c r="H120" s="723">
        <v>10</v>
      </c>
      <c r="I120" s="754" t="s">
        <v>167</v>
      </c>
      <c r="J120" s="755">
        <v>6.1500000000000001E-3</v>
      </c>
      <c r="K120" s="756">
        <v>5.3</v>
      </c>
      <c r="L120" s="716"/>
      <c r="M120" s="716"/>
      <c r="N120" s="716"/>
      <c r="O120" s="716"/>
    </row>
    <row r="121" spans="2:15" x14ac:dyDescent="0.45">
      <c r="B121" s="769"/>
      <c r="C121" s="746" t="s">
        <v>174</v>
      </c>
      <c r="D121" s="729">
        <v>2000</v>
      </c>
      <c r="E121" s="730">
        <v>2000</v>
      </c>
      <c r="F121" s="747">
        <v>43112</v>
      </c>
      <c r="G121" s="747">
        <v>46764</v>
      </c>
      <c r="H121" s="732">
        <v>10</v>
      </c>
      <c r="I121" s="733" t="s">
        <v>167</v>
      </c>
      <c r="J121" s="748">
        <v>6.43E-3</v>
      </c>
      <c r="K121" s="749">
        <v>5.4</v>
      </c>
      <c r="L121" s="716"/>
      <c r="M121" s="716"/>
      <c r="N121" s="716"/>
      <c r="O121" s="716"/>
    </row>
    <row r="122" spans="2:15" x14ac:dyDescent="0.45">
      <c r="B122" s="769"/>
      <c r="C122" s="757" t="s">
        <v>193</v>
      </c>
      <c r="D122" s="758">
        <v>1200</v>
      </c>
      <c r="E122" s="859">
        <v>2400</v>
      </c>
      <c r="F122" s="862">
        <v>43159</v>
      </c>
      <c r="G122" s="862">
        <v>44985</v>
      </c>
      <c r="H122" s="863">
        <v>5</v>
      </c>
      <c r="I122" s="875" t="s">
        <v>205</v>
      </c>
      <c r="J122" s="877">
        <v>3.6727000000000001E-3</v>
      </c>
      <c r="K122" s="866">
        <v>0.5</v>
      </c>
      <c r="L122" s="716"/>
      <c r="M122" s="716"/>
      <c r="N122" s="716"/>
      <c r="O122" s="716"/>
    </row>
    <row r="123" spans="2:15" x14ac:dyDescent="0.45">
      <c r="B123" s="769"/>
      <c r="C123" s="759" t="s">
        <v>184</v>
      </c>
      <c r="D123" s="760">
        <v>1200</v>
      </c>
      <c r="E123" s="861">
        <v>0</v>
      </c>
      <c r="F123" s="862"/>
      <c r="G123" s="862"/>
      <c r="H123" s="863">
        <v>0</v>
      </c>
      <c r="I123" s="876"/>
      <c r="J123" s="877"/>
      <c r="K123" s="866" t="e">
        <v>#NUM!</v>
      </c>
      <c r="L123" s="716"/>
      <c r="M123" s="716"/>
      <c r="N123" s="716"/>
      <c r="O123" s="716"/>
    </row>
    <row r="124" spans="2:15" x14ac:dyDescent="0.45">
      <c r="B124" s="769"/>
      <c r="C124" s="728" t="s">
        <v>169</v>
      </c>
      <c r="D124" s="729">
        <v>1200</v>
      </c>
      <c r="E124" s="730">
        <v>1200</v>
      </c>
      <c r="F124" s="731">
        <v>43159</v>
      </c>
      <c r="G124" s="731">
        <v>45716</v>
      </c>
      <c r="H124" s="732">
        <v>7</v>
      </c>
      <c r="I124" s="733" t="s">
        <v>167</v>
      </c>
      <c r="J124" s="734">
        <v>6.4000000000000003E-3</v>
      </c>
      <c r="K124" s="735">
        <v>2.5</v>
      </c>
      <c r="L124" s="716"/>
      <c r="M124" s="716"/>
      <c r="N124" s="716"/>
      <c r="O124" s="716"/>
    </row>
    <row r="125" spans="2:15" x14ac:dyDescent="0.45">
      <c r="B125" s="769"/>
      <c r="C125" s="757" t="s">
        <v>178</v>
      </c>
      <c r="D125" s="758">
        <v>900</v>
      </c>
      <c r="E125" s="859">
        <v>2700</v>
      </c>
      <c r="F125" s="862">
        <v>43159</v>
      </c>
      <c r="G125" s="862">
        <v>45716</v>
      </c>
      <c r="H125" s="863">
        <v>7</v>
      </c>
      <c r="I125" s="864" t="s">
        <v>186</v>
      </c>
      <c r="J125" s="865">
        <v>7.1879999999999999E-3</v>
      </c>
      <c r="K125" s="858">
        <v>2.5</v>
      </c>
      <c r="L125" s="716"/>
      <c r="M125" s="716"/>
      <c r="N125" s="716"/>
      <c r="O125" s="716"/>
    </row>
    <row r="126" spans="2:15" x14ac:dyDescent="0.45">
      <c r="B126" s="769"/>
      <c r="C126" s="762" t="s">
        <v>177</v>
      </c>
      <c r="D126" s="763">
        <v>900</v>
      </c>
      <c r="E126" s="860"/>
      <c r="F126" s="862"/>
      <c r="G126" s="862"/>
      <c r="H126" s="863">
        <v>0</v>
      </c>
      <c r="I126" s="864"/>
      <c r="J126" s="865"/>
      <c r="K126" s="858" t="e">
        <v>#NUM!</v>
      </c>
      <c r="L126" s="716"/>
      <c r="M126" s="716"/>
      <c r="N126" s="716"/>
      <c r="O126" s="716"/>
    </row>
    <row r="127" spans="2:15" x14ac:dyDescent="0.45">
      <c r="B127" s="769"/>
      <c r="C127" s="759" t="s">
        <v>182</v>
      </c>
      <c r="D127" s="760">
        <v>900</v>
      </c>
      <c r="E127" s="861"/>
      <c r="F127" s="862"/>
      <c r="G127" s="862"/>
      <c r="H127" s="863">
        <v>0</v>
      </c>
      <c r="I127" s="864"/>
      <c r="J127" s="865"/>
      <c r="K127" s="858" t="e">
        <v>#NUM!</v>
      </c>
      <c r="L127" s="716"/>
      <c r="M127" s="717"/>
      <c r="N127" s="716"/>
      <c r="O127" s="716"/>
    </row>
    <row r="128" spans="2:15" x14ac:dyDescent="0.45">
      <c r="B128" s="769"/>
      <c r="C128" s="736" t="s">
        <v>179</v>
      </c>
      <c r="D128" s="737">
        <v>1500</v>
      </c>
      <c r="E128" s="923">
        <v>2700</v>
      </c>
      <c r="F128" s="926">
        <v>43159</v>
      </c>
      <c r="G128" s="926">
        <v>46080</v>
      </c>
      <c r="H128" s="927">
        <v>8</v>
      </c>
      <c r="I128" s="931" t="s">
        <v>167</v>
      </c>
      <c r="J128" s="933">
        <v>8.0000000000000002E-3</v>
      </c>
      <c r="K128" s="930">
        <v>3.5</v>
      </c>
      <c r="L128" s="716"/>
      <c r="M128" s="717"/>
      <c r="N128" s="716"/>
      <c r="O128" s="716"/>
    </row>
    <row r="129" spans="2:15" x14ac:dyDescent="0.45">
      <c r="B129" s="769"/>
      <c r="C129" s="738" t="s">
        <v>171</v>
      </c>
      <c r="D129" s="739">
        <v>1200</v>
      </c>
      <c r="E129" s="925">
        <v>0</v>
      </c>
      <c r="F129" s="926"/>
      <c r="G129" s="926"/>
      <c r="H129" s="927">
        <v>0</v>
      </c>
      <c r="I129" s="932"/>
      <c r="J129" s="933"/>
      <c r="K129" s="930" t="e">
        <v>#NUM!</v>
      </c>
      <c r="L129" s="716"/>
      <c r="M129" s="716"/>
      <c r="N129" s="716"/>
      <c r="O129" s="716"/>
    </row>
    <row r="130" spans="2:15" x14ac:dyDescent="0.45">
      <c r="B130" s="769"/>
      <c r="C130" s="752" t="s">
        <v>172</v>
      </c>
      <c r="D130" s="720">
        <v>5500</v>
      </c>
      <c r="E130" s="721">
        <v>5500</v>
      </c>
      <c r="F130" s="753">
        <v>43189</v>
      </c>
      <c r="G130" s="753">
        <v>45930</v>
      </c>
      <c r="H130" s="723">
        <v>7.5</v>
      </c>
      <c r="I130" s="754" t="s">
        <v>167</v>
      </c>
      <c r="J130" s="755">
        <v>4.3899999999999998E-3</v>
      </c>
      <c r="K130" s="756">
        <v>3.1</v>
      </c>
      <c r="L130" s="716"/>
      <c r="M130" s="716"/>
      <c r="N130" s="716"/>
      <c r="O130" s="716"/>
    </row>
    <row r="131" spans="2:15" x14ac:dyDescent="0.45">
      <c r="B131" s="769"/>
      <c r="C131" s="728" t="s">
        <v>172</v>
      </c>
      <c r="D131" s="729">
        <v>3000</v>
      </c>
      <c r="E131" s="730">
        <v>3000</v>
      </c>
      <c r="F131" s="731">
        <v>43189</v>
      </c>
      <c r="G131" s="731">
        <v>45747</v>
      </c>
      <c r="H131" s="732">
        <v>7</v>
      </c>
      <c r="I131" s="745" t="s">
        <v>167</v>
      </c>
      <c r="J131" s="734">
        <v>3.9900000000000005E-3</v>
      </c>
      <c r="K131" s="735">
        <v>2.6</v>
      </c>
      <c r="L131" s="716"/>
      <c r="M131" s="716"/>
      <c r="N131" s="716"/>
      <c r="O131" s="716"/>
    </row>
    <row r="132" spans="2:15" x14ac:dyDescent="0.45">
      <c r="B132" s="769"/>
      <c r="C132" s="752" t="s">
        <v>171</v>
      </c>
      <c r="D132" s="720">
        <v>8500</v>
      </c>
      <c r="E132" s="721">
        <v>8500</v>
      </c>
      <c r="F132" s="753">
        <v>43311</v>
      </c>
      <c r="G132" s="753">
        <v>47330</v>
      </c>
      <c r="H132" s="723">
        <v>11</v>
      </c>
      <c r="I132" s="724" t="s">
        <v>167</v>
      </c>
      <c r="J132" s="755">
        <v>7.7099999999999998E-3</v>
      </c>
      <c r="K132" s="756">
        <v>6.9</v>
      </c>
      <c r="L132" s="716"/>
      <c r="M132" s="716"/>
      <c r="N132" s="716"/>
      <c r="O132" s="716"/>
    </row>
    <row r="133" spans="2:15" x14ac:dyDescent="0.45">
      <c r="B133" s="769"/>
      <c r="C133" s="728" t="s">
        <v>174</v>
      </c>
      <c r="D133" s="729">
        <v>3400</v>
      </c>
      <c r="E133" s="730">
        <v>3400</v>
      </c>
      <c r="F133" s="731">
        <v>43312</v>
      </c>
      <c r="G133" s="731">
        <v>46965</v>
      </c>
      <c r="H133" s="732">
        <v>10</v>
      </c>
      <c r="I133" s="733" t="s">
        <v>216</v>
      </c>
      <c r="J133" s="734">
        <v>9.2250000000000006E-3</v>
      </c>
      <c r="K133" s="735">
        <v>5.9</v>
      </c>
      <c r="L133" s="716"/>
      <c r="M133" s="716"/>
      <c r="N133" s="716"/>
      <c r="O133" s="716"/>
    </row>
    <row r="134" spans="2:15" x14ac:dyDescent="0.45">
      <c r="B134" s="769"/>
      <c r="C134" s="757" t="s">
        <v>178</v>
      </c>
      <c r="D134" s="758">
        <v>1000</v>
      </c>
      <c r="E134" s="859">
        <v>1500</v>
      </c>
      <c r="F134" s="862">
        <v>43312</v>
      </c>
      <c r="G134" s="862">
        <v>46965</v>
      </c>
      <c r="H134" s="863">
        <v>10</v>
      </c>
      <c r="I134" s="875" t="s">
        <v>167</v>
      </c>
      <c r="J134" s="877">
        <v>1.0187999999999999E-2</v>
      </c>
      <c r="K134" s="866">
        <v>5.9</v>
      </c>
      <c r="L134" s="716"/>
      <c r="M134" s="716"/>
      <c r="N134" s="716"/>
      <c r="O134" s="716"/>
    </row>
    <row r="135" spans="2:15" x14ac:dyDescent="0.45">
      <c r="B135" s="769"/>
      <c r="C135" s="759" t="s">
        <v>206</v>
      </c>
      <c r="D135" s="760">
        <v>500</v>
      </c>
      <c r="E135" s="861">
        <v>0</v>
      </c>
      <c r="F135" s="862"/>
      <c r="G135" s="862"/>
      <c r="H135" s="863">
        <v>0</v>
      </c>
      <c r="I135" s="876"/>
      <c r="J135" s="877"/>
      <c r="K135" s="866" t="e">
        <v>#NUM!</v>
      </c>
      <c r="L135" s="716"/>
      <c r="M135" s="716"/>
      <c r="N135" s="716"/>
      <c r="O135" s="716"/>
    </row>
    <row r="136" spans="2:15" x14ac:dyDescent="0.45">
      <c r="B136" s="769"/>
      <c r="C136" s="728" t="s">
        <v>193</v>
      </c>
      <c r="D136" s="729">
        <v>2900</v>
      </c>
      <c r="E136" s="730">
        <v>2900</v>
      </c>
      <c r="F136" s="731">
        <v>43312</v>
      </c>
      <c r="G136" s="731">
        <v>46234</v>
      </c>
      <c r="H136" s="732">
        <v>8</v>
      </c>
      <c r="I136" s="733" t="s">
        <v>216</v>
      </c>
      <c r="J136" s="734">
        <v>7.7699999999999991E-3</v>
      </c>
      <c r="K136" s="735">
        <v>3.9</v>
      </c>
      <c r="L136" s="716"/>
      <c r="M136" s="716"/>
      <c r="N136" s="716"/>
      <c r="O136" s="716"/>
    </row>
    <row r="137" spans="2:15" x14ac:dyDescent="0.45">
      <c r="B137" s="769"/>
      <c r="C137" s="752" t="s">
        <v>169</v>
      </c>
      <c r="D137" s="720">
        <v>2000</v>
      </c>
      <c r="E137" s="721">
        <v>2000</v>
      </c>
      <c r="F137" s="753">
        <v>43312</v>
      </c>
      <c r="G137" s="753">
        <v>46234</v>
      </c>
      <c r="H137" s="723">
        <v>8</v>
      </c>
      <c r="I137" s="724" t="s">
        <v>167</v>
      </c>
      <c r="J137" s="755">
        <v>7.7000000000000002E-3</v>
      </c>
      <c r="K137" s="756">
        <v>3.9</v>
      </c>
      <c r="L137" s="716"/>
      <c r="M137" s="716"/>
      <c r="N137" s="716"/>
      <c r="O137" s="716"/>
    </row>
    <row r="138" spans="2:15" x14ac:dyDescent="0.45">
      <c r="B138" s="769"/>
      <c r="C138" s="728" t="s">
        <v>188</v>
      </c>
      <c r="D138" s="729">
        <v>800</v>
      </c>
      <c r="E138" s="730">
        <v>800</v>
      </c>
      <c r="F138" s="731">
        <v>43312</v>
      </c>
      <c r="G138" s="731">
        <v>46234</v>
      </c>
      <c r="H138" s="732">
        <v>8</v>
      </c>
      <c r="I138" s="733" t="s">
        <v>167</v>
      </c>
      <c r="J138" s="734">
        <v>8.3379999999999999E-3</v>
      </c>
      <c r="K138" s="735">
        <v>3.9</v>
      </c>
      <c r="L138" s="716"/>
      <c r="M138" s="716"/>
      <c r="N138" s="716"/>
      <c r="O138" s="716"/>
    </row>
    <row r="139" spans="2:15" x14ac:dyDescent="0.45">
      <c r="B139" s="769"/>
      <c r="C139" s="757" t="s">
        <v>187</v>
      </c>
      <c r="D139" s="758">
        <v>800</v>
      </c>
      <c r="E139" s="859">
        <v>1800</v>
      </c>
      <c r="F139" s="862">
        <v>43312</v>
      </c>
      <c r="G139" s="862">
        <v>45869</v>
      </c>
      <c r="H139" s="863">
        <v>7</v>
      </c>
      <c r="I139" s="864" t="s">
        <v>186</v>
      </c>
      <c r="J139" s="865">
        <v>7.4250000000000002E-3</v>
      </c>
      <c r="K139" s="858">
        <v>2.9</v>
      </c>
      <c r="L139" s="716"/>
      <c r="M139" s="716"/>
      <c r="N139" s="716"/>
      <c r="O139" s="716"/>
    </row>
    <row r="140" spans="2:15" x14ac:dyDescent="0.45">
      <c r="B140" s="769"/>
      <c r="C140" s="762" t="s">
        <v>177</v>
      </c>
      <c r="D140" s="763">
        <v>600</v>
      </c>
      <c r="E140" s="860"/>
      <c r="F140" s="862"/>
      <c r="G140" s="862"/>
      <c r="H140" s="863">
        <v>0</v>
      </c>
      <c r="I140" s="864"/>
      <c r="J140" s="865"/>
      <c r="K140" s="858" t="e">
        <v>#NUM!</v>
      </c>
      <c r="L140" s="716"/>
      <c r="M140" s="716"/>
      <c r="N140" s="716"/>
      <c r="O140" s="716"/>
    </row>
    <row r="141" spans="2:15" x14ac:dyDescent="0.45">
      <c r="B141" s="769"/>
      <c r="C141" s="759" t="s">
        <v>196</v>
      </c>
      <c r="D141" s="760">
        <v>400</v>
      </c>
      <c r="E141" s="861"/>
      <c r="F141" s="862"/>
      <c r="G141" s="862"/>
      <c r="H141" s="863">
        <v>0</v>
      </c>
      <c r="I141" s="864"/>
      <c r="J141" s="865"/>
      <c r="K141" s="858" t="e">
        <v>#NUM!</v>
      </c>
      <c r="L141" s="716"/>
      <c r="M141" s="716"/>
      <c r="N141" s="716"/>
      <c r="O141" s="716"/>
    </row>
    <row r="142" spans="2:15" x14ac:dyDescent="0.45">
      <c r="B142" s="769"/>
      <c r="C142" s="728" t="s">
        <v>184</v>
      </c>
      <c r="D142" s="729">
        <v>2900</v>
      </c>
      <c r="E142" s="730">
        <v>2900</v>
      </c>
      <c r="F142" s="731">
        <v>43312</v>
      </c>
      <c r="G142" s="731">
        <v>44957</v>
      </c>
      <c r="H142" s="732">
        <v>4.5</v>
      </c>
      <c r="I142" s="733" t="s">
        <v>205</v>
      </c>
      <c r="J142" s="734">
        <v>3.4226999999999999E-3</v>
      </c>
      <c r="K142" s="735">
        <v>0.4</v>
      </c>
      <c r="L142" s="716"/>
      <c r="M142" s="716"/>
      <c r="N142" s="716"/>
      <c r="O142" s="716"/>
    </row>
    <row r="143" spans="2:15" x14ac:dyDescent="0.45">
      <c r="B143" s="769"/>
      <c r="C143" s="752" t="s">
        <v>170</v>
      </c>
      <c r="D143" s="720">
        <v>3500</v>
      </c>
      <c r="E143" s="721">
        <v>3500</v>
      </c>
      <c r="F143" s="753">
        <v>43371</v>
      </c>
      <c r="G143" s="753">
        <v>46477</v>
      </c>
      <c r="H143" s="723">
        <v>8.5</v>
      </c>
      <c r="I143" s="754" t="s">
        <v>167</v>
      </c>
      <c r="J143" s="755">
        <v>5.6399999999999992E-3</v>
      </c>
      <c r="K143" s="756">
        <v>4.5999999999999996</v>
      </c>
      <c r="L143" s="716"/>
      <c r="M143" s="716"/>
      <c r="N143" s="716"/>
      <c r="O143" s="716"/>
    </row>
    <row r="144" spans="2:15" x14ac:dyDescent="0.45">
      <c r="B144" s="769"/>
      <c r="C144" s="728" t="s">
        <v>170</v>
      </c>
      <c r="D144" s="729">
        <v>3000</v>
      </c>
      <c r="E144" s="730">
        <v>3000</v>
      </c>
      <c r="F144" s="731">
        <v>43371</v>
      </c>
      <c r="G144" s="731">
        <v>46660</v>
      </c>
      <c r="H144" s="732">
        <v>9</v>
      </c>
      <c r="I144" s="745" t="s">
        <v>167</v>
      </c>
      <c r="J144" s="734">
        <v>6.0999999999999995E-3</v>
      </c>
      <c r="K144" s="735">
        <v>5.0999999999999996</v>
      </c>
      <c r="L144" s="716"/>
      <c r="M144" s="716"/>
      <c r="N144" s="716"/>
      <c r="O144" s="716"/>
    </row>
    <row r="145" spans="2:15" x14ac:dyDescent="0.45">
      <c r="B145" s="769"/>
      <c r="C145" s="757" t="s">
        <v>195</v>
      </c>
      <c r="D145" s="758">
        <v>500</v>
      </c>
      <c r="E145" s="859">
        <v>1000</v>
      </c>
      <c r="F145" s="862">
        <v>43462</v>
      </c>
      <c r="G145" s="862">
        <v>46017</v>
      </c>
      <c r="H145" s="863">
        <v>7</v>
      </c>
      <c r="I145" s="936" t="s">
        <v>167</v>
      </c>
      <c r="J145" s="865">
        <v>2.238E-3</v>
      </c>
      <c r="K145" s="858">
        <v>3.3</v>
      </c>
      <c r="L145" s="716"/>
      <c r="M145" s="716"/>
      <c r="N145" s="716"/>
      <c r="O145" s="716"/>
    </row>
    <row r="146" spans="2:15" x14ac:dyDescent="0.45">
      <c r="B146" s="769"/>
      <c r="C146" s="759" t="s">
        <v>207</v>
      </c>
      <c r="D146" s="760">
        <v>500</v>
      </c>
      <c r="E146" s="861">
        <v>0</v>
      </c>
      <c r="F146" s="862"/>
      <c r="G146" s="862"/>
      <c r="H146" s="863">
        <v>0</v>
      </c>
      <c r="I146" s="936"/>
      <c r="J146" s="865"/>
      <c r="K146" s="858" t="e">
        <v>#NUM!</v>
      </c>
      <c r="L146" s="716"/>
      <c r="M146" s="716"/>
      <c r="N146" s="716"/>
      <c r="O146" s="716"/>
    </row>
    <row r="147" spans="2:15" x14ac:dyDescent="0.45">
      <c r="B147" s="769"/>
      <c r="C147" s="728" t="s">
        <v>176</v>
      </c>
      <c r="D147" s="729">
        <v>500</v>
      </c>
      <c r="E147" s="730">
        <v>500</v>
      </c>
      <c r="F147" s="731">
        <v>43462</v>
      </c>
      <c r="G147" s="731">
        <v>47115</v>
      </c>
      <c r="H147" s="732">
        <v>10</v>
      </c>
      <c r="I147" s="733" t="s">
        <v>167</v>
      </c>
      <c r="J147" s="734">
        <v>5.3749999999999996E-3</v>
      </c>
      <c r="K147" s="735">
        <v>6.3</v>
      </c>
      <c r="L147" s="716"/>
      <c r="M147" s="716"/>
      <c r="N147" s="716"/>
      <c r="O147" s="716"/>
    </row>
    <row r="148" spans="2:15" x14ac:dyDescent="0.45">
      <c r="B148" s="769"/>
      <c r="C148" s="719" t="s">
        <v>56</v>
      </c>
      <c r="D148" s="720">
        <v>7500</v>
      </c>
      <c r="E148" s="721">
        <v>7500</v>
      </c>
      <c r="F148" s="722">
        <v>43553</v>
      </c>
      <c r="G148" s="722">
        <v>46843</v>
      </c>
      <c r="H148" s="723">
        <v>9</v>
      </c>
      <c r="I148" s="727" t="s">
        <v>139</v>
      </c>
      <c r="J148" s="725">
        <v>3.8999999999999998E-3</v>
      </c>
      <c r="K148" s="726">
        <v>5.6</v>
      </c>
      <c r="L148" s="716"/>
      <c r="M148" s="716"/>
      <c r="N148" s="716"/>
      <c r="O148" s="716"/>
    </row>
    <row r="149" spans="2:15" x14ac:dyDescent="0.45">
      <c r="B149" s="769"/>
      <c r="C149" s="746" t="s">
        <v>140</v>
      </c>
      <c r="D149" s="729">
        <v>5000</v>
      </c>
      <c r="E149" s="730">
        <v>5000</v>
      </c>
      <c r="F149" s="747">
        <v>43553</v>
      </c>
      <c r="G149" s="747">
        <v>46843</v>
      </c>
      <c r="H149" s="732">
        <v>9</v>
      </c>
      <c r="I149" s="750" t="s">
        <v>139</v>
      </c>
      <c r="J149" s="751">
        <v>4.7426999999999999E-3</v>
      </c>
      <c r="K149" s="749">
        <v>5.6</v>
      </c>
      <c r="L149" s="716"/>
      <c r="M149" s="716"/>
      <c r="N149" s="716"/>
      <c r="O149" s="716"/>
    </row>
    <row r="150" spans="2:15" x14ac:dyDescent="0.45">
      <c r="B150" s="769"/>
      <c r="C150" s="719" t="s">
        <v>56</v>
      </c>
      <c r="D150" s="720">
        <v>7500</v>
      </c>
      <c r="E150" s="721">
        <v>7500</v>
      </c>
      <c r="F150" s="722">
        <v>43553</v>
      </c>
      <c r="G150" s="722">
        <v>47025</v>
      </c>
      <c r="H150" s="723">
        <v>9.5</v>
      </c>
      <c r="I150" s="727" t="s">
        <v>139</v>
      </c>
      <c r="J150" s="725">
        <v>4.45E-3</v>
      </c>
      <c r="K150" s="726">
        <v>6.1</v>
      </c>
      <c r="L150" s="716"/>
      <c r="M150" s="716"/>
      <c r="N150" s="716"/>
      <c r="O150" s="716"/>
    </row>
    <row r="151" spans="2:15" x14ac:dyDescent="0.45">
      <c r="B151" s="769"/>
      <c r="C151" s="736" t="s">
        <v>174</v>
      </c>
      <c r="D151" s="737">
        <v>2000</v>
      </c>
      <c r="E151" s="923">
        <v>2900</v>
      </c>
      <c r="F151" s="926">
        <v>43677</v>
      </c>
      <c r="G151" s="926">
        <v>47330</v>
      </c>
      <c r="H151" s="927">
        <v>10</v>
      </c>
      <c r="I151" s="931" t="s">
        <v>167</v>
      </c>
      <c r="J151" s="933">
        <v>7.2379999999999996E-3</v>
      </c>
      <c r="K151" s="934">
        <v>6.9</v>
      </c>
      <c r="L151" s="716"/>
      <c r="M151" s="716"/>
      <c r="N151" s="716"/>
      <c r="O151" s="716"/>
    </row>
    <row r="152" spans="2:15" x14ac:dyDescent="0.45">
      <c r="B152" s="769"/>
      <c r="C152" s="738" t="s">
        <v>171</v>
      </c>
      <c r="D152" s="739">
        <v>900</v>
      </c>
      <c r="E152" s="925">
        <v>0</v>
      </c>
      <c r="F152" s="926"/>
      <c r="G152" s="926"/>
      <c r="H152" s="927">
        <v>0</v>
      </c>
      <c r="I152" s="932"/>
      <c r="J152" s="933"/>
      <c r="K152" s="935" t="e">
        <v>#NUM!</v>
      </c>
      <c r="L152" s="716"/>
      <c r="M152" s="716"/>
      <c r="N152" s="716"/>
      <c r="O152" s="716"/>
    </row>
    <row r="153" spans="2:15" x14ac:dyDescent="0.45">
      <c r="B153" s="769"/>
      <c r="C153" s="752" t="s">
        <v>169</v>
      </c>
      <c r="D153" s="720">
        <v>1050</v>
      </c>
      <c r="E153" s="721">
        <v>1050</v>
      </c>
      <c r="F153" s="753">
        <v>43677</v>
      </c>
      <c r="G153" s="753">
        <v>47149</v>
      </c>
      <c r="H153" s="723">
        <v>9.5</v>
      </c>
      <c r="I153" s="724" t="s">
        <v>167</v>
      </c>
      <c r="J153" s="755">
        <v>6.7500000000000008E-3</v>
      </c>
      <c r="K153" s="756">
        <v>6.4</v>
      </c>
      <c r="L153" s="716"/>
      <c r="M153" s="716"/>
      <c r="N153" s="716"/>
      <c r="O153" s="716"/>
    </row>
    <row r="154" spans="2:15" x14ac:dyDescent="0.45">
      <c r="B154" s="769"/>
      <c r="C154" s="736" t="s">
        <v>188</v>
      </c>
      <c r="D154" s="737">
        <v>2600</v>
      </c>
      <c r="E154" s="923">
        <v>3400</v>
      </c>
      <c r="F154" s="926">
        <v>43677</v>
      </c>
      <c r="G154" s="926">
        <v>46783</v>
      </c>
      <c r="H154" s="927">
        <v>8.5</v>
      </c>
      <c r="I154" s="931" t="s">
        <v>167</v>
      </c>
      <c r="J154" s="933">
        <v>6.0439999999999999E-3</v>
      </c>
      <c r="K154" s="930">
        <v>5.4</v>
      </c>
      <c r="L154" s="716"/>
      <c r="M154" s="716"/>
      <c r="N154" s="716"/>
      <c r="O154" s="716"/>
    </row>
    <row r="155" spans="2:15" x14ac:dyDescent="0.45">
      <c r="B155" s="769"/>
      <c r="C155" s="738" t="s">
        <v>171</v>
      </c>
      <c r="D155" s="739">
        <v>800</v>
      </c>
      <c r="E155" s="925">
        <v>0</v>
      </c>
      <c r="F155" s="926"/>
      <c r="G155" s="926"/>
      <c r="H155" s="927">
        <v>0</v>
      </c>
      <c r="I155" s="932"/>
      <c r="J155" s="933"/>
      <c r="K155" s="930" t="e">
        <v>#NUM!</v>
      </c>
      <c r="L155" s="716"/>
      <c r="M155" s="716"/>
      <c r="N155" s="716"/>
      <c r="O155" s="716"/>
    </row>
    <row r="156" spans="2:15" x14ac:dyDescent="0.45">
      <c r="B156" s="769"/>
      <c r="C156" s="752" t="s">
        <v>193</v>
      </c>
      <c r="D156" s="720">
        <v>1000</v>
      </c>
      <c r="E156" s="721">
        <v>1000</v>
      </c>
      <c r="F156" s="753">
        <v>43677</v>
      </c>
      <c r="G156" s="753">
        <v>46599</v>
      </c>
      <c r="H156" s="723">
        <v>8</v>
      </c>
      <c r="I156" s="724" t="s">
        <v>216</v>
      </c>
      <c r="J156" s="755">
        <v>4.8799999999999998E-3</v>
      </c>
      <c r="K156" s="756">
        <v>4.9000000000000004</v>
      </c>
      <c r="L156" s="716"/>
      <c r="M156" s="716"/>
      <c r="N156" s="716"/>
      <c r="O156" s="716"/>
    </row>
    <row r="157" spans="2:15" x14ac:dyDescent="0.45">
      <c r="B157" s="769"/>
      <c r="C157" s="736" t="s">
        <v>190</v>
      </c>
      <c r="D157" s="737">
        <v>2000</v>
      </c>
      <c r="E157" s="923">
        <v>4000</v>
      </c>
      <c r="F157" s="926">
        <v>43677</v>
      </c>
      <c r="G157" s="926">
        <v>46418</v>
      </c>
      <c r="H157" s="927">
        <v>7.5</v>
      </c>
      <c r="I157" s="931" t="s">
        <v>167</v>
      </c>
      <c r="J157" s="933">
        <v>5.2750000000000002E-3</v>
      </c>
      <c r="K157" s="930">
        <v>4.4000000000000004</v>
      </c>
      <c r="L157" s="716"/>
      <c r="M157" s="716"/>
      <c r="N157" s="716"/>
      <c r="O157" s="716"/>
    </row>
    <row r="158" spans="2:15" x14ac:dyDescent="0.45">
      <c r="B158" s="769"/>
      <c r="C158" s="738" t="s">
        <v>188</v>
      </c>
      <c r="D158" s="739">
        <v>2000</v>
      </c>
      <c r="E158" s="925">
        <v>0</v>
      </c>
      <c r="F158" s="926"/>
      <c r="G158" s="926"/>
      <c r="H158" s="927">
        <v>0</v>
      </c>
      <c r="I158" s="932"/>
      <c r="J158" s="933"/>
      <c r="K158" s="930" t="e">
        <v>#NUM!</v>
      </c>
      <c r="L158" s="716"/>
      <c r="M158" s="716"/>
      <c r="N158" s="716"/>
      <c r="O158" s="716"/>
    </row>
    <row r="159" spans="2:15" x14ac:dyDescent="0.45">
      <c r="B159" s="769"/>
      <c r="C159" s="757" t="s">
        <v>208</v>
      </c>
      <c r="D159" s="758">
        <v>500</v>
      </c>
      <c r="E159" s="859">
        <v>900</v>
      </c>
      <c r="F159" s="862">
        <v>43677</v>
      </c>
      <c r="G159" s="862">
        <v>46234</v>
      </c>
      <c r="H159" s="863">
        <v>7</v>
      </c>
      <c r="I159" s="875" t="s">
        <v>167</v>
      </c>
      <c r="J159" s="877">
        <v>4.8999999999999998E-3</v>
      </c>
      <c r="K159" s="866">
        <v>3.9</v>
      </c>
      <c r="L159" s="716"/>
      <c r="M159" s="716"/>
      <c r="N159" s="716"/>
      <c r="O159" s="716"/>
    </row>
    <row r="160" spans="2:15" x14ac:dyDescent="0.45">
      <c r="B160" s="769"/>
      <c r="C160" s="759" t="s">
        <v>187</v>
      </c>
      <c r="D160" s="760">
        <v>400</v>
      </c>
      <c r="E160" s="861">
        <v>0</v>
      </c>
      <c r="F160" s="862"/>
      <c r="G160" s="862"/>
      <c r="H160" s="863">
        <v>0</v>
      </c>
      <c r="I160" s="876"/>
      <c r="J160" s="877"/>
      <c r="K160" s="866" t="e">
        <v>#NUM!</v>
      </c>
      <c r="L160" s="716"/>
      <c r="M160" s="716"/>
      <c r="N160" s="716"/>
      <c r="O160" s="716"/>
    </row>
    <row r="161" spans="2:15" x14ac:dyDescent="0.45">
      <c r="B161" s="769"/>
      <c r="C161" s="728" t="s">
        <v>184</v>
      </c>
      <c r="D161" s="729">
        <v>1950</v>
      </c>
      <c r="E161" s="730">
        <v>1950</v>
      </c>
      <c r="F161" s="731">
        <v>43677</v>
      </c>
      <c r="G161" s="731">
        <v>45688</v>
      </c>
      <c r="H161" s="732">
        <v>5.5</v>
      </c>
      <c r="I161" s="750" t="s">
        <v>205</v>
      </c>
      <c r="J161" s="734">
        <v>3.9227000000000003E-3</v>
      </c>
      <c r="K161" s="735">
        <v>2.4</v>
      </c>
      <c r="L161" s="716"/>
      <c r="M161" s="716"/>
      <c r="N161" s="716"/>
      <c r="O161" s="716"/>
    </row>
    <row r="162" spans="2:15" x14ac:dyDescent="0.45">
      <c r="B162" s="769"/>
      <c r="C162" s="719" t="s">
        <v>174</v>
      </c>
      <c r="D162" s="720">
        <v>3000</v>
      </c>
      <c r="E162" s="721">
        <v>3000</v>
      </c>
      <c r="F162" s="722">
        <v>43712</v>
      </c>
      <c r="G162" s="722">
        <v>47365</v>
      </c>
      <c r="H162" s="723">
        <v>10</v>
      </c>
      <c r="I162" s="724" t="s">
        <v>167</v>
      </c>
      <c r="J162" s="764">
        <v>2.66E-3</v>
      </c>
      <c r="K162" s="726">
        <v>7</v>
      </c>
      <c r="L162" s="716"/>
      <c r="M162" s="716"/>
      <c r="N162" s="716"/>
      <c r="O162" s="716"/>
    </row>
    <row r="163" spans="2:15" x14ac:dyDescent="0.45">
      <c r="B163" s="769"/>
      <c r="C163" s="728" t="s">
        <v>170</v>
      </c>
      <c r="D163" s="729">
        <v>2000</v>
      </c>
      <c r="E163" s="730">
        <v>2000</v>
      </c>
      <c r="F163" s="731">
        <v>43712</v>
      </c>
      <c r="G163" s="731">
        <v>47365</v>
      </c>
      <c r="H163" s="732">
        <v>10</v>
      </c>
      <c r="I163" s="745" t="s">
        <v>167</v>
      </c>
      <c r="J163" s="734">
        <v>2.66E-3</v>
      </c>
      <c r="K163" s="735">
        <v>7</v>
      </c>
      <c r="L163" s="716"/>
      <c r="M163" s="716"/>
      <c r="N163" s="716"/>
      <c r="O163" s="716"/>
    </row>
    <row r="164" spans="2:15" x14ac:dyDescent="0.45">
      <c r="B164" s="769"/>
      <c r="C164" s="719" t="s">
        <v>169</v>
      </c>
      <c r="D164" s="720">
        <v>5500</v>
      </c>
      <c r="E164" s="721">
        <v>5500</v>
      </c>
      <c r="F164" s="722">
        <v>43740</v>
      </c>
      <c r="G164" s="722">
        <v>46843</v>
      </c>
      <c r="H164" s="723">
        <v>8.5</v>
      </c>
      <c r="I164" s="727" t="s">
        <v>139</v>
      </c>
      <c r="J164" s="725">
        <v>2.5499999999999997E-3</v>
      </c>
      <c r="K164" s="726">
        <v>5.6</v>
      </c>
      <c r="L164" s="716"/>
      <c r="M164" s="716"/>
      <c r="N164" s="716"/>
      <c r="O164" s="716"/>
    </row>
    <row r="165" spans="2:15" x14ac:dyDescent="0.45">
      <c r="B165" s="769"/>
      <c r="C165" s="746" t="s">
        <v>140</v>
      </c>
      <c r="D165" s="729">
        <v>2000</v>
      </c>
      <c r="E165" s="730">
        <v>2000</v>
      </c>
      <c r="F165" s="747">
        <v>43740</v>
      </c>
      <c r="G165" s="747">
        <v>47028</v>
      </c>
      <c r="H165" s="732">
        <v>9</v>
      </c>
      <c r="I165" s="750" t="s">
        <v>139</v>
      </c>
      <c r="J165" s="751">
        <v>3.8996999999999999E-3</v>
      </c>
      <c r="K165" s="749">
        <v>6.1</v>
      </c>
      <c r="L165" s="716"/>
      <c r="M165" s="716"/>
      <c r="N165" s="716"/>
      <c r="O165" s="716"/>
    </row>
    <row r="166" spans="2:15" x14ac:dyDescent="0.45">
      <c r="B166" s="769"/>
      <c r="C166" s="719" t="s">
        <v>163</v>
      </c>
      <c r="D166" s="720">
        <v>1000</v>
      </c>
      <c r="E166" s="721">
        <v>1000</v>
      </c>
      <c r="F166" s="722">
        <v>43745</v>
      </c>
      <c r="G166" s="722">
        <v>47396</v>
      </c>
      <c r="H166" s="723">
        <v>10</v>
      </c>
      <c r="I166" s="724" t="s">
        <v>167</v>
      </c>
      <c r="J166" s="764">
        <v>3.0999999999999999E-3</v>
      </c>
      <c r="K166" s="726">
        <v>7.1</v>
      </c>
      <c r="L166" s="716"/>
      <c r="M166" s="716"/>
      <c r="N166" s="716"/>
      <c r="O166" s="716"/>
    </row>
    <row r="167" spans="2:15" x14ac:dyDescent="0.45">
      <c r="B167" s="769"/>
      <c r="C167" s="728" t="s">
        <v>44</v>
      </c>
      <c r="D167" s="729">
        <v>1000</v>
      </c>
      <c r="E167" s="730">
        <v>1000</v>
      </c>
      <c r="F167" s="731">
        <v>43745</v>
      </c>
      <c r="G167" s="731">
        <v>47396</v>
      </c>
      <c r="H167" s="732">
        <v>10</v>
      </c>
      <c r="I167" s="745" t="s">
        <v>167</v>
      </c>
      <c r="J167" s="734">
        <v>3.0999999999999999E-3</v>
      </c>
      <c r="K167" s="735">
        <v>7.1</v>
      </c>
      <c r="L167" s="716"/>
      <c r="M167" s="716"/>
      <c r="N167" s="716"/>
      <c r="O167" s="716"/>
    </row>
    <row r="168" spans="2:15" x14ac:dyDescent="0.45">
      <c r="B168" s="769"/>
      <c r="C168" s="752" t="s">
        <v>179</v>
      </c>
      <c r="D168" s="720">
        <v>1700</v>
      </c>
      <c r="E168" s="721">
        <v>1700</v>
      </c>
      <c r="F168" s="753">
        <v>43790</v>
      </c>
      <c r="G168" s="753">
        <v>47443</v>
      </c>
      <c r="H168" s="723">
        <v>10</v>
      </c>
      <c r="I168" s="724" t="s">
        <v>167</v>
      </c>
      <c r="J168" s="755">
        <v>7.5750000000000001E-3</v>
      </c>
      <c r="K168" s="756">
        <v>7.2</v>
      </c>
      <c r="L168" s="716"/>
      <c r="M168" s="716"/>
      <c r="N168" s="716"/>
      <c r="O168" s="716"/>
    </row>
    <row r="169" spans="2:15" x14ac:dyDescent="0.45">
      <c r="B169" s="769"/>
      <c r="C169" s="728" t="s">
        <v>169</v>
      </c>
      <c r="D169" s="729">
        <v>1300</v>
      </c>
      <c r="E169" s="730">
        <v>1300</v>
      </c>
      <c r="F169" s="731">
        <v>43790</v>
      </c>
      <c r="G169" s="731">
        <v>47443</v>
      </c>
      <c r="H169" s="732">
        <v>10</v>
      </c>
      <c r="I169" s="733" t="s">
        <v>167</v>
      </c>
      <c r="J169" s="734">
        <v>7.7999999999999996E-3</v>
      </c>
      <c r="K169" s="735">
        <v>7.2</v>
      </c>
      <c r="L169" s="716"/>
      <c r="M169" s="716"/>
      <c r="N169" s="716"/>
      <c r="O169" s="716"/>
    </row>
    <row r="170" spans="2:15" x14ac:dyDescent="0.45">
      <c r="B170" s="769"/>
      <c r="C170" s="757" t="s">
        <v>171</v>
      </c>
      <c r="D170" s="758">
        <v>1300</v>
      </c>
      <c r="E170" s="859">
        <v>3100</v>
      </c>
      <c r="F170" s="862">
        <v>43790</v>
      </c>
      <c r="G170" s="862">
        <v>47259</v>
      </c>
      <c r="H170" s="863">
        <v>9.5</v>
      </c>
      <c r="I170" s="864" t="s">
        <v>186</v>
      </c>
      <c r="J170" s="865">
        <v>7.1875000000000003E-3</v>
      </c>
      <c r="K170" s="858">
        <v>6.7</v>
      </c>
      <c r="L170" s="716"/>
      <c r="M170" s="716"/>
      <c r="N170" s="716"/>
      <c r="O170" s="716"/>
    </row>
    <row r="171" spans="2:15" x14ac:dyDescent="0.45">
      <c r="B171" s="769"/>
      <c r="C171" s="762" t="s">
        <v>177</v>
      </c>
      <c r="D171" s="763">
        <v>900</v>
      </c>
      <c r="E171" s="860"/>
      <c r="F171" s="862"/>
      <c r="G171" s="862"/>
      <c r="H171" s="863">
        <v>0</v>
      </c>
      <c r="I171" s="864"/>
      <c r="J171" s="865"/>
      <c r="K171" s="858" t="e">
        <v>#NUM!</v>
      </c>
      <c r="L171" s="716"/>
      <c r="M171" s="716"/>
      <c r="N171" s="716"/>
      <c r="O171" s="716"/>
    </row>
    <row r="172" spans="2:15" x14ac:dyDescent="0.45">
      <c r="B172" s="769"/>
      <c r="C172" s="759" t="s">
        <v>182</v>
      </c>
      <c r="D172" s="760">
        <v>900</v>
      </c>
      <c r="E172" s="861"/>
      <c r="F172" s="862"/>
      <c r="G172" s="862"/>
      <c r="H172" s="863">
        <v>0</v>
      </c>
      <c r="I172" s="864"/>
      <c r="J172" s="865"/>
      <c r="K172" s="858" t="e">
        <v>#NUM!</v>
      </c>
      <c r="L172" s="716"/>
      <c r="M172" s="716"/>
      <c r="N172" s="716"/>
      <c r="O172" s="716"/>
    </row>
    <row r="173" spans="2:15" x14ac:dyDescent="0.45">
      <c r="B173" s="769"/>
      <c r="C173" s="728" t="s">
        <v>192</v>
      </c>
      <c r="D173" s="729">
        <v>2000</v>
      </c>
      <c r="E173" s="730">
        <v>2000</v>
      </c>
      <c r="F173" s="731">
        <v>43790</v>
      </c>
      <c r="G173" s="731">
        <v>46163</v>
      </c>
      <c r="H173" s="732">
        <v>6.5</v>
      </c>
      <c r="I173" s="733" t="s">
        <v>216</v>
      </c>
      <c r="J173" s="734">
        <v>4.4130000000000003E-3</v>
      </c>
      <c r="K173" s="735">
        <v>3.7</v>
      </c>
      <c r="L173" s="716"/>
      <c r="M173" s="716"/>
      <c r="N173" s="716"/>
      <c r="O173" s="716"/>
    </row>
    <row r="174" spans="2:15" x14ac:dyDescent="0.45">
      <c r="B174" s="769"/>
      <c r="C174" s="752" t="s">
        <v>209</v>
      </c>
      <c r="D174" s="720">
        <v>2000</v>
      </c>
      <c r="E174" s="721">
        <v>2000</v>
      </c>
      <c r="F174" s="753">
        <v>43790</v>
      </c>
      <c r="G174" s="753">
        <v>45433</v>
      </c>
      <c r="H174" s="723">
        <v>4.5</v>
      </c>
      <c r="I174" s="724" t="s">
        <v>205</v>
      </c>
      <c r="J174" s="755">
        <v>3.2726999999999999E-3</v>
      </c>
      <c r="K174" s="756">
        <v>1.7</v>
      </c>
      <c r="L174" s="716"/>
      <c r="M174" s="716"/>
      <c r="N174" s="716"/>
      <c r="O174" s="716"/>
    </row>
    <row r="175" spans="2:15" x14ac:dyDescent="0.45">
      <c r="B175" s="769"/>
      <c r="C175" s="736" t="s">
        <v>179</v>
      </c>
      <c r="D175" s="737">
        <v>500</v>
      </c>
      <c r="E175" s="923">
        <v>900</v>
      </c>
      <c r="F175" s="926">
        <v>43790</v>
      </c>
      <c r="G175" s="926">
        <v>45251</v>
      </c>
      <c r="H175" s="927">
        <v>4</v>
      </c>
      <c r="I175" s="931" t="s">
        <v>205</v>
      </c>
      <c r="J175" s="933">
        <v>3.1727000000000001E-3</v>
      </c>
      <c r="K175" s="930">
        <v>1.2</v>
      </c>
      <c r="L175" s="716"/>
      <c r="M175" s="716"/>
      <c r="N175" s="716"/>
      <c r="O175" s="716"/>
    </row>
    <row r="176" spans="2:15" x14ac:dyDescent="0.45">
      <c r="B176" s="769"/>
      <c r="C176" s="738" t="s">
        <v>169</v>
      </c>
      <c r="D176" s="739">
        <v>400</v>
      </c>
      <c r="E176" s="925">
        <v>0</v>
      </c>
      <c r="F176" s="926"/>
      <c r="G176" s="926"/>
      <c r="H176" s="927">
        <v>0</v>
      </c>
      <c r="I176" s="932"/>
      <c r="J176" s="933"/>
      <c r="K176" s="930" t="e">
        <v>#NUM!</v>
      </c>
      <c r="L176" s="716"/>
      <c r="M176" s="716"/>
      <c r="N176" s="716"/>
      <c r="O176" s="716"/>
    </row>
    <row r="177" spans="2:15" x14ac:dyDescent="0.45">
      <c r="B177" s="769"/>
      <c r="C177" s="719" t="s">
        <v>56</v>
      </c>
      <c r="D177" s="720">
        <v>5900</v>
      </c>
      <c r="E177" s="721">
        <v>5900</v>
      </c>
      <c r="F177" s="722">
        <v>43819</v>
      </c>
      <c r="G177" s="722">
        <v>46741</v>
      </c>
      <c r="H177" s="723">
        <v>8</v>
      </c>
      <c r="I177" s="727" t="s">
        <v>139</v>
      </c>
      <c r="J177" s="725">
        <v>3.1000000000000003E-3</v>
      </c>
      <c r="K177" s="726">
        <v>5.3</v>
      </c>
      <c r="L177" s="716"/>
      <c r="M177" s="716"/>
      <c r="N177" s="716"/>
      <c r="O177" s="716"/>
    </row>
    <row r="178" spans="2:15" x14ac:dyDescent="0.45">
      <c r="B178" s="769"/>
      <c r="C178" s="746" t="s">
        <v>140</v>
      </c>
      <c r="D178" s="729">
        <v>2100</v>
      </c>
      <c r="E178" s="730">
        <v>2100</v>
      </c>
      <c r="F178" s="747">
        <v>43819</v>
      </c>
      <c r="G178" s="747">
        <v>46741</v>
      </c>
      <c r="H178" s="732">
        <v>8</v>
      </c>
      <c r="I178" s="750" t="s">
        <v>139</v>
      </c>
      <c r="J178" s="751">
        <v>3.8913000000000003E-3</v>
      </c>
      <c r="K178" s="749">
        <v>5.3</v>
      </c>
      <c r="L178" s="716"/>
      <c r="M178" s="716"/>
      <c r="N178" s="716"/>
      <c r="O178" s="716"/>
    </row>
    <row r="179" spans="2:15" x14ac:dyDescent="0.45">
      <c r="B179" s="769"/>
      <c r="C179" s="752" t="s">
        <v>193</v>
      </c>
      <c r="D179" s="720">
        <v>1600</v>
      </c>
      <c r="E179" s="721">
        <v>1600</v>
      </c>
      <c r="F179" s="753">
        <v>43861</v>
      </c>
      <c r="G179" s="753">
        <v>47149</v>
      </c>
      <c r="H179" s="723">
        <v>9</v>
      </c>
      <c r="I179" s="724" t="s">
        <v>216</v>
      </c>
      <c r="J179" s="755">
        <v>6.045E-3</v>
      </c>
      <c r="K179" s="756">
        <v>6.4</v>
      </c>
      <c r="L179" s="716"/>
      <c r="M179" s="716"/>
      <c r="N179" s="716"/>
      <c r="O179" s="716"/>
    </row>
    <row r="180" spans="2:15" x14ac:dyDescent="0.45">
      <c r="B180" s="769"/>
      <c r="C180" s="736" t="s">
        <v>177</v>
      </c>
      <c r="D180" s="737">
        <v>1500</v>
      </c>
      <c r="E180" s="923">
        <v>2600</v>
      </c>
      <c r="F180" s="926">
        <v>43861</v>
      </c>
      <c r="G180" s="926">
        <v>46599</v>
      </c>
      <c r="H180" s="927">
        <v>7.5</v>
      </c>
      <c r="I180" s="931" t="s">
        <v>186</v>
      </c>
      <c r="J180" s="933">
        <v>5.8875000000000004E-3</v>
      </c>
      <c r="K180" s="930">
        <v>4.9000000000000004</v>
      </c>
      <c r="L180" s="716"/>
      <c r="M180" s="716"/>
      <c r="N180" s="716"/>
      <c r="O180" s="716"/>
    </row>
    <row r="181" spans="2:15" x14ac:dyDescent="0.45">
      <c r="B181" s="769"/>
      <c r="C181" s="738" t="s">
        <v>190</v>
      </c>
      <c r="D181" s="739">
        <v>1100</v>
      </c>
      <c r="E181" s="925">
        <v>0</v>
      </c>
      <c r="F181" s="926"/>
      <c r="G181" s="926"/>
      <c r="H181" s="927">
        <v>0</v>
      </c>
      <c r="I181" s="932"/>
      <c r="J181" s="933"/>
      <c r="K181" s="930" t="e">
        <v>#NUM!</v>
      </c>
      <c r="L181" s="716"/>
      <c r="M181" s="716"/>
      <c r="N181" s="716"/>
      <c r="O181" s="716"/>
    </row>
    <row r="182" spans="2:15" x14ac:dyDescent="0.45">
      <c r="B182" s="769"/>
      <c r="C182" s="752" t="s">
        <v>184</v>
      </c>
      <c r="D182" s="720">
        <v>1500</v>
      </c>
      <c r="E182" s="721">
        <v>1500</v>
      </c>
      <c r="F182" s="753">
        <v>43861</v>
      </c>
      <c r="G182" s="753">
        <v>46418</v>
      </c>
      <c r="H182" s="723">
        <v>7</v>
      </c>
      <c r="I182" s="724" t="s">
        <v>216</v>
      </c>
      <c r="J182" s="755">
        <v>4.7369999999999999E-3</v>
      </c>
      <c r="K182" s="756">
        <v>4.4000000000000004</v>
      </c>
      <c r="L182" s="716"/>
      <c r="M182" s="716"/>
      <c r="N182" s="716"/>
      <c r="O182" s="716"/>
    </row>
    <row r="183" spans="2:15" x14ac:dyDescent="0.45">
      <c r="B183" s="769"/>
      <c r="C183" s="728" t="s">
        <v>196</v>
      </c>
      <c r="D183" s="729">
        <v>750</v>
      </c>
      <c r="E183" s="730">
        <v>750</v>
      </c>
      <c r="F183" s="731">
        <v>43861</v>
      </c>
      <c r="G183" s="731">
        <v>46234</v>
      </c>
      <c r="H183" s="732">
        <v>6.5</v>
      </c>
      <c r="I183" s="733" t="s">
        <v>186</v>
      </c>
      <c r="J183" s="734">
        <v>5.2375E-3</v>
      </c>
      <c r="K183" s="735">
        <v>3.9</v>
      </c>
      <c r="L183" s="716"/>
      <c r="M183" s="716"/>
      <c r="N183" s="716"/>
      <c r="O183" s="716"/>
    </row>
    <row r="184" spans="2:15" x14ac:dyDescent="0.45">
      <c r="B184" s="769"/>
      <c r="C184" s="757" t="s">
        <v>184</v>
      </c>
      <c r="D184" s="758">
        <v>1100</v>
      </c>
      <c r="E184" s="859">
        <v>2100</v>
      </c>
      <c r="F184" s="862">
        <v>43861</v>
      </c>
      <c r="G184" s="862">
        <v>45504</v>
      </c>
      <c r="H184" s="863">
        <v>4.5</v>
      </c>
      <c r="I184" s="875" t="s">
        <v>205</v>
      </c>
      <c r="J184" s="877">
        <v>3.2726999999999999E-3</v>
      </c>
      <c r="K184" s="866">
        <v>1.9</v>
      </c>
      <c r="L184" s="716"/>
      <c r="M184" s="716"/>
      <c r="N184" s="716"/>
      <c r="O184" s="716"/>
    </row>
    <row r="185" spans="2:15" x14ac:dyDescent="0.45">
      <c r="B185" s="769"/>
      <c r="C185" s="759" t="s">
        <v>193</v>
      </c>
      <c r="D185" s="760">
        <v>1000</v>
      </c>
      <c r="E185" s="861">
        <v>0</v>
      </c>
      <c r="F185" s="862"/>
      <c r="G185" s="862"/>
      <c r="H185" s="863">
        <v>0</v>
      </c>
      <c r="I185" s="876"/>
      <c r="J185" s="877"/>
      <c r="K185" s="866" t="e">
        <v>#NUM!</v>
      </c>
      <c r="L185" s="716"/>
      <c r="M185" s="716"/>
      <c r="N185" s="716"/>
      <c r="O185" s="716"/>
    </row>
    <row r="186" spans="2:15" x14ac:dyDescent="0.45">
      <c r="B186" s="769"/>
      <c r="C186" s="746" t="s">
        <v>56</v>
      </c>
      <c r="D186" s="729">
        <v>9600</v>
      </c>
      <c r="E186" s="730">
        <v>9600</v>
      </c>
      <c r="F186" s="747">
        <v>43909</v>
      </c>
      <c r="G186" s="747">
        <v>47561</v>
      </c>
      <c r="H186" s="732">
        <v>10</v>
      </c>
      <c r="I186" s="750" t="s">
        <v>139</v>
      </c>
      <c r="J186" s="751">
        <v>3.8E-3</v>
      </c>
      <c r="K186" s="749">
        <v>7.6</v>
      </c>
      <c r="L186" s="716"/>
      <c r="M186" s="716"/>
      <c r="N186" s="716"/>
      <c r="O186" s="716"/>
    </row>
    <row r="187" spans="2:15" x14ac:dyDescent="0.45">
      <c r="B187" s="769"/>
      <c r="C187" s="719" t="s">
        <v>140</v>
      </c>
      <c r="D187" s="720">
        <v>3400</v>
      </c>
      <c r="E187" s="721">
        <v>3400</v>
      </c>
      <c r="F187" s="722">
        <v>43909</v>
      </c>
      <c r="G187" s="722">
        <v>47015</v>
      </c>
      <c r="H187" s="723">
        <v>8.5</v>
      </c>
      <c r="I187" s="727" t="s">
        <v>139</v>
      </c>
      <c r="J187" s="725">
        <v>3.5595999999999996E-3</v>
      </c>
      <c r="K187" s="726">
        <v>6.1</v>
      </c>
      <c r="L187" s="716"/>
      <c r="M187" s="716"/>
      <c r="N187" s="716"/>
      <c r="O187" s="716"/>
    </row>
    <row r="188" spans="2:15" x14ac:dyDescent="0.45">
      <c r="B188" s="769"/>
      <c r="C188" s="746" t="s">
        <v>56</v>
      </c>
      <c r="D188" s="729">
        <v>3300</v>
      </c>
      <c r="E188" s="730">
        <v>3300</v>
      </c>
      <c r="F188" s="747">
        <v>43923</v>
      </c>
      <c r="G188" s="747">
        <v>47575</v>
      </c>
      <c r="H188" s="732">
        <v>10</v>
      </c>
      <c r="I188" s="750" t="s">
        <v>139</v>
      </c>
      <c r="J188" s="751">
        <v>4.3E-3</v>
      </c>
      <c r="K188" s="749">
        <v>7.6</v>
      </c>
      <c r="L188" s="716"/>
      <c r="M188" s="716"/>
      <c r="N188" s="716"/>
      <c r="O188" s="716"/>
    </row>
    <row r="189" spans="2:15" x14ac:dyDescent="0.45">
      <c r="B189" s="769"/>
      <c r="C189" s="719" t="s">
        <v>140</v>
      </c>
      <c r="D189" s="720">
        <v>1200</v>
      </c>
      <c r="E189" s="721">
        <v>1200</v>
      </c>
      <c r="F189" s="722">
        <v>43923</v>
      </c>
      <c r="G189" s="722">
        <v>46843</v>
      </c>
      <c r="H189" s="723">
        <v>8</v>
      </c>
      <c r="I189" s="727" t="s">
        <v>139</v>
      </c>
      <c r="J189" s="725">
        <v>3.5929E-3</v>
      </c>
      <c r="K189" s="726">
        <v>5.6</v>
      </c>
      <c r="L189" s="716"/>
      <c r="M189" s="716"/>
      <c r="N189" s="716"/>
      <c r="O189" s="716"/>
    </row>
    <row r="190" spans="2:15" x14ac:dyDescent="0.45">
      <c r="B190" s="769"/>
      <c r="C190" s="728" t="s">
        <v>172</v>
      </c>
      <c r="D190" s="729">
        <v>3000</v>
      </c>
      <c r="E190" s="730">
        <v>3000</v>
      </c>
      <c r="F190" s="747">
        <v>43923</v>
      </c>
      <c r="G190" s="731">
        <v>46843</v>
      </c>
      <c r="H190" s="732">
        <v>8</v>
      </c>
      <c r="I190" s="745" t="s">
        <v>167</v>
      </c>
      <c r="J190" s="734">
        <v>3.075E-3</v>
      </c>
      <c r="K190" s="735">
        <v>5.6</v>
      </c>
      <c r="L190" s="716"/>
      <c r="M190" s="716"/>
      <c r="N190" s="716"/>
      <c r="O190" s="716"/>
    </row>
    <row r="191" spans="2:15" x14ac:dyDescent="0.45">
      <c r="B191" s="769"/>
      <c r="C191" s="752" t="s">
        <v>181</v>
      </c>
      <c r="D191" s="720">
        <v>1500</v>
      </c>
      <c r="E191" s="721">
        <v>1500</v>
      </c>
      <c r="F191" s="753">
        <v>43928</v>
      </c>
      <c r="G191" s="753">
        <v>47578</v>
      </c>
      <c r="H191" s="723">
        <v>10</v>
      </c>
      <c r="I191" s="724" t="s">
        <v>167</v>
      </c>
      <c r="J191" s="755">
        <v>3.6900000000000001E-3</v>
      </c>
      <c r="K191" s="756">
        <v>7.6</v>
      </c>
      <c r="L191" s="716"/>
      <c r="M191" s="716"/>
      <c r="N191" s="716"/>
      <c r="O191" s="716"/>
    </row>
    <row r="192" spans="2:15" x14ac:dyDescent="0.45">
      <c r="B192" s="769"/>
      <c r="C192" s="728" t="s">
        <v>210</v>
      </c>
      <c r="D192" s="729">
        <v>1000</v>
      </c>
      <c r="E192" s="730">
        <v>1000</v>
      </c>
      <c r="F192" s="731">
        <v>43928</v>
      </c>
      <c r="G192" s="731">
        <v>47578</v>
      </c>
      <c r="H192" s="732">
        <v>10</v>
      </c>
      <c r="I192" s="733" t="s">
        <v>167</v>
      </c>
      <c r="J192" s="734">
        <v>3.6900000000000001E-3</v>
      </c>
      <c r="K192" s="735">
        <v>7.6</v>
      </c>
      <c r="L192" s="716"/>
      <c r="M192" s="716"/>
      <c r="N192" s="716"/>
      <c r="O192" s="716"/>
    </row>
    <row r="193" spans="2:15" x14ac:dyDescent="0.45">
      <c r="B193" s="769"/>
      <c r="C193" s="752" t="s">
        <v>171</v>
      </c>
      <c r="D193" s="720">
        <v>4300</v>
      </c>
      <c r="E193" s="721">
        <v>4300</v>
      </c>
      <c r="F193" s="753">
        <v>44043</v>
      </c>
      <c r="G193" s="753">
        <v>47695</v>
      </c>
      <c r="H193" s="723">
        <v>10</v>
      </c>
      <c r="I193" s="724" t="s">
        <v>167</v>
      </c>
      <c r="J193" s="755">
        <v>3.7629999999999999E-3</v>
      </c>
      <c r="K193" s="756">
        <v>7.9</v>
      </c>
      <c r="L193" s="716"/>
      <c r="M193" s="716"/>
      <c r="N193" s="716"/>
      <c r="O193" s="716"/>
    </row>
    <row r="194" spans="2:15" x14ac:dyDescent="0.45">
      <c r="B194" s="769"/>
      <c r="C194" s="736" t="s">
        <v>179</v>
      </c>
      <c r="D194" s="737">
        <v>1900</v>
      </c>
      <c r="E194" s="923">
        <v>3350</v>
      </c>
      <c r="F194" s="926">
        <v>44043</v>
      </c>
      <c r="G194" s="926">
        <v>47695</v>
      </c>
      <c r="H194" s="927">
        <v>10</v>
      </c>
      <c r="I194" s="928" t="s">
        <v>186</v>
      </c>
      <c r="J194" s="929">
        <v>7.2629999999999995E-3</v>
      </c>
      <c r="K194" s="922">
        <v>7.9</v>
      </c>
      <c r="L194" s="716"/>
      <c r="M194" s="716"/>
      <c r="N194" s="716"/>
      <c r="O194" s="716"/>
    </row>
    <row r="195" spans="2:15" x14ac:dyDescent="0.45">
      <c r="B195" s="769"/>
      <c r="C195" s="743" t="s">
        <v>178</v>
      </c>
      <c r="D195" s="744">
        <v>1050</v>
      </c>
      <c r="E195" s="924"/>
      <c r="F195" s="926"/>
      <c r="G195" s="926"/>
      <c r="H195" s="927">
        <v>0</v>
      </c>
      <c r="I195" s="928"/>
      <c r="J195" s="929"/>
      <c r="K195" s="922" t="e">
        <v>#NUM!</v>
      </c>
      <c r="L195" s="716"/>
      <c r="M195" s="716"/>
      <c r="N195" s="716"/>
      <c r="O195" s="716"/>
    </row>
    <row r="196" spans="2:15" x14ac:dyDescent="0.45">
      <c r="B196" s="769"/>
      <c r="C196" s="738" t="s">
        <v>175</v>
      </c>
      <c r="D196" s="739">
        <v>400</v>
      </c>
      <c r="E196" s="925"/>
      <c r="F196" s="926"/>
      <c r="G196" s="926"/>
      <c r="H196" s="927">
        <v>0</v>
      </c>
      <c r="I196" s="928"/>
      <c r="J196" s="929"/>
      <c r="K196" s="922" t="e">
        <v>#NUM!</v>
      </c>
      <c r="L196" s="716"/>
      <c r="M196" s="716"/>
      <c r="N196" s="716"/>
      <c r="O196" s="716"/>
    </row>
    <row r="197" spans="2:15" x14ac:dyDescent="0.45">
      <c r="B197" s="769"/>
      <c r="C197" s="752" t="s">
        <v>169</v>
      </c>
      <c r="D197" s="720">
        <v>1100</v>
      </c>
      <c r="E197" s="721">
        <v>1100</v>
      </c>
      <c r="F197" s="753">
        <v>44043</v>
      </c>
      <c r="G197" s="753">
        <v>47695</v>
      </c>
      <c r="H197" s="723">
        <v>10</v>
      </c>
      <c r="I197" s="724" t="s">
        <v>167</v>
      </c>
      <c r="J197" s="755">
        <v>7.3999999999999995E-3</v>
      </c>
      <c r="K197" s="756">
        <v>7.9</v>
      </c>
      <c r="L197" s="716"/>
      <c r="M197" s="716"/>
      <c r="N197" s="716"/>
      <c r="O197" s="716"/>
    </row>
    <row r="198" spans="2:15" x14ac:dyDescent="0.45">
      <c r="B198" s="769"/>
      <c r="C198" s="736" t="s">
        <v>173</v>
      </c>
      <c r="D198" s="737">
        <v>2200</v>
      </c>
      <c r="E198" s="923">
        <v>3700</v>
      </c>
      <c r="F198" s="926">
        <v>44043</v>
      </c>
      <c r="G198" s="926">
        <v>47514</v>
      </c>
      <c r="H198" s="927">
        <v>9.5</v>
      </c>
      <c r="I198" s="928" t="s">
        <v>186</v>
      </c>
      <c r="J198" s="929">
        <v>6.9130000000000007E-3</v>
      </c>
      <c r="K198" s="922">
        <v>7.4</v>
      </c>
      <c r="L198" s="716"/>
      <c r="M198" s="716"/>
      <c r="N198" s="716"/>
      <c r="O198" s="716"/>
    </row>
    <row r="199" spans="2:15" x14ac:dyDescent="0.45">
      <c r="B199" s="769"/>
      <c r="C199" s="743" t="s">
        <v>179</v>
      </c>
      <c r="D199" s="744">
        <v>1000</v>
      </c>
      <c r="E199" s="924"/>
      <c r="F199" s="926"/>
      <c r="G199" s="926"/>
      <c r="H199" s="927">
        <v>0</v>
      </c>
      <c r="I199" s="928"/>
      <c r="J199" s="929"/>
      <c r="K199" s="922" t="e">
        <v>#NUM!</v>
      </c>
      <c r="L199" s="716"/>
      <c r="M199" s="716"/>
      <c r="N199" s="716"/>
      <c r="O199" s="716"/>
    </row>
    <row r="200" spans="2:15" x14ac:dyDescent="0.45">
      <c r="B200" s="769"/>
      <c r="C200" s="738" t="s">
        <v>185</v>
      </c>
      <c r="D200" s="739">
        <v>500</v>
      </c>
      <c r="E200" s="925"/>
      <c r="F200" s="926"/>
      <c r="G200" s="926"/>
      <c r="H200" s="927">
        <v>0</v>
      </c>
      <c r="I200" s="928"/>
      <c r="J200" s="929"/>
      <c r="K200" s="922" t="e">
        <v>#NUM!</v>
      </c>
      <c r="L200" s="716"/>
      <c r="M200" s="716"/>
      <c r="N200" s="716"/>
      <c r="O200" s="716"/>
    </row>
    <row r="201" spans="2:15" x14ac:dyDescent="0.45">
      <c r="B201" s="769"/>
      <c r="C201" s="752" t="s">
        <v>169</v>
      </c>
      <c r="D201" s="720">
        <v>700</v>
      </c>
      <c r="E201" s="721">
        <v>700</v>
      </c>
      <c r="F201" s="753">
        <v>44043</v>
      </c>
      <c r="G201" s="753">
        <v>47514</v>
      </c>
      <c r="H201" s="723">
        <v>9.5</v>
      </c>
      <c r="I201" s="724" t="s">
        <v>167</v>
      </c>
      <c r="J201" s="755">
        <v>7.0500000000000007E-3</v>
      </c>
      <c r="K201" s="756">
        <v>7.4</v>
      </c>
      <c r="L201" s="716"/>
      <c r="M201" s="717"/>
      <c r="N201" s="716"/>
      <c r="O201" s="716"/>
    </row>
    <row r="202" spans="2:15" x14ac:dyDescent="0.45">
      <c r="B202" s="769"/>
      <c r="C202" s="728" t="s">
        <v>182</v>
      </c>
      <c r="D202" s="729">
        <v>750</v>
      </c>
      <c r="E202" s="730">
        <v>750</v>
      </c>
      <c r="F202" s="731">
        <v>44043</v>
      </c>
      <c r="G202" s="731">
        <v>47330</v>
      </c>
      <c r="H202" s="732">
        <v>9</v>
      </c>
      <c r="I202" s="733" t="s">
        <v>167</v>
      </c>
      <c r="J202" s="734">
        <v>6.5630000000000003E-3</v>
      </c>
      <c r="K202" s="735">
        <v>6.9</v>
      </c>
      <c r="L202" s="716"/>
      <c r="M202" s="716"/>
      <c r="N202" s="716"/>
      <c r="O202" s="716"/>
    </row>
    <row r="203" spans="2:15" x14ac:dyDescent="0.45">
      <c r="B203" s="769"/>
      <c r="C203" s="752" t="s">
        <v>192</v>
      </c>
      <c r="D203" s="720">
        <v>1700</v>
      </c>
      <c r="E203" s="721">
        <v>1700</v>
      </c>
      <c r="F203" s="753">
        <v>44043</v>
      </c>
      <c r="G203" s="753">
        <v>46965</v>
      </c>
      <c r="H203" s="723">
        <v>8</v>
      </c>
      <c r="I203" s="724" t="s">
        <v>216</v>
      </c>
      <c r="J203" s="755">
        <v>5.3449999999999999E-3</v>
      </c>
      <c r="K203" s="756">
        <v>5.9</v>
      </c>
      <c r="L203" s="716"/>
      <c r="M203" s="716"/>
      <c r="N203" s="716"/>
      <c r="O203" s="716"/>
    </row>
    <row r="204" spans="2:15" x14ac:dyDescent="0.45">
      <c r="B204" s="769"/>
      <c r="C204" s="728" t="s">
        <v>211</v>
      </c>
      <c r="D204" s="729">
        <v>800</v>
      </c>
      <c r="E204" s="730">
        <v>800</v>
      </c>
      <c r="F204" s="731">
        <v>44043</v>
      </c>
      <c r="G204" s="731">
        <v>46783</v>
      </c>
      <c r="H204" s="732">
        <v>7.5</v>
      </c>
      <c r="I204" s="733" t="s">
        <v>167</v>
      </c>
      <c r="J204" s="734">
        <v>5.5255E-3</v>
      </c>
      <c r="K204" s="735">
        <v>5.4</v>
      </c>
      <c r="L204" s="716"/>
      <c r="M204" s="716"/>
      <c r="N204" s="716"/>
      <c r="O204" s="716"/>
    </row>
    <row r="205" spans="2:15" x14ac:dyDescent="0.45">
      <c r="B205" s="769"/>
      <c r="C205" s="752" t="s">
        <v>184</v>
      </c>
      <c r="D205" s="720">
        <v>1700</v>
      </c>
      <c r="E205" s="721">
        <v>1700</v>
      </c>
      <c r="F205" s="753">
        <v>44043</v>
      </c>
      <c r="G205" s="753">
        <v>45869</v>
      </c>
      <c r="H205" s="723">
        <v>5</v>
      </c>
      <c r="I205" s="724" t="s">
        <v>216</v>
      </c>
      <c r="J205" s="755">
        <v>3.8700000000000002E-3</v>
      </c>
      <c r="K205" s="756">
        <v>2.9</v>
      </c>
      <c r="L205" s="716"/>
      <c r="M205" s="716"/>
      <c r="N205" s="716"/>
      <c r="O205" s="716"/>
    </row>
    <row r="206" spans="2:15" x14ac:dyDescent="0.45">
      <c r="B206" s="769"/>
      <c r="C206" s="728" t="s">
        <v>212</v>
      </c>
      <c r="D206" s="729">
        <v>500</v>
      </c>
      <c r="E206" s="730">
        <v>500</v>
      </c>
      <c r="F206" s="731">
        <v>44043</v>
      </c>
      <c r="G206" s="731">
        <v>45688</v>
      </c>
      <c r="H206" s="732">
        <v>4.5</v>
      </c>
      <c r="I206" s="733" t="s">
        <v>167</v>
      </c>
      <c r="J206" s="734">
        <v>3.7315E-3</v>
      </c>
      <c r="K206" s="735">
        <v>2.4</v>
      </c>
      <c r="L206" s="716"/>
      <c r="M206" s="716"/>
      <c r="N206" s="716"/>
      <c r="O206" s="716"/>
    </row>
    <row r="207" spans="2:15" x14ac:dyDescent="0.45">
      <c r="B207" s="769"/>
      <c r="C207" s="752" t="s">
        <v>56</v>
      </c>
      <c r="D207" s="720">
        <v>4500</v>
      </c>
      <c r="E207" s="721">
        <v>4500</v>
      </c>
      <c r="F207" s="753">
        <v>44092</v>
      </c>
      <c r="G207" s="753">
        <v>47744</v>
      </c>
      <c r="H207" s="723">
        <v>10</v>
      </c>
      <c r="I207" s="724" t="s">
        <v>167</v>
      </c>
      <c r="J207" s="755">
        <v>3.8E-3</v>
      </c>
      <c r="K207" s="756">
        <v>8.1</v>
      </c>
      <c r="L207" s="716"/>
      <c r="M207" s="716"/>
      <c r="N207" s="716"/>
      <c r="O207" s="716"/>
    </row>
    <row r="208" spans="2:15" x14ac:dyDescent="0.45">
      <c r="B208" s="769"/>
      <c r="C208" s="728" t="s">
        <v>56</v>
      </c>
      <c r="D208" s="729">
        <v>2900</v>
      </c>
      <c r="E208" s="730">
        <v>2900</v>
      </c>
      <c r="F208" s="731">
        <v>44092</v>
      </c>
      <c r="G208" s="731">
        <v>47193</v>
      </c>
      <c r="H208" s="732">
        <v>8.5</v>
      </c>
      <c r="I208" s="733" t="s">
        <v>167</v>
      </c>
      <c r="J208" s="734">
        <v>2.7499999999999998E-3</v>
      </c>
      <c r="K208" s="735">
        <v>6.5</v>
      </c>
      <c r="L208" s="716"/>
      <c r="M208" s="716"/>
      <c r="N208" s="716"/>
      <c r="O208" s="716"/>
    </row>
    <row r="209" spans="2:15" x14ac:dyDescent="0.45">
      <c r="B209" s="769"/>
      <c r="C209" s="752" t="s">
        <v>140</v>
      </c>
      <c r="D209" s="720">
        <v>1000</v>
      </c>
      <c r="E209" s="721">
        <v>1000</v>
      </c>
      <c r="F209" s="753">
        <v>44092</v>
      </c>
      <c r="G209" s="753">
        <v>47011</v>
      </c>
      <c r="H209" s="723">
        <v>8</v>
      </c>
      <c r="I209" s="724" t="s">
        <v>167</v>
      </c>
      <c r="J209" s="755">
        <v>2.6708000000000001E-3</v>
      </c>
      <c r="K209" s="756">
        <v>6</v>
      </c>
      <c r="L209" s="716"/>
      <c r="M209" s="716"/>
      <c r="N209" s="716"/>
      <c r="O209" s="716"/>
    </row>
    <row r="210" spans="2:15" x14ac:dyDescent="0.45">
      <c r="B210" s="769"/>
      <c r="C210" s="728" t="s">
        <v>140</v>
      </c>
      <c r="D210" s="729">
        <v>1600</v>
      </c>
      <c r="E210" s="730">
        <v>1600</v>
      </c>
      <c r="F210" s="731">
        <v>44092</v>
      </c>
      <c r="G210" s="731">
        <v>46647</v>
      </c>
      <c r="H210" s="732">
        <v>7</v>
      </c>
      <c r="I210" s="733" t="s">
        <v>167</v>
      </c>
      <c r="J210" s="734">
        <v>2.1949999999999999E-3</v>
      </c>
      <c r="K210" s="735">
        <v>5</v>
      </c>
      <c r="L210" s="716"/>
      <c r="M210" s="716"/>
      <c r="N210" s="716"/>
      <c r="O210" s="716"/>
    </row>
    <row r="211" spans="2:15" x14ac:dyDescent="0.45">
      <c r="B211" s="769"/>
      <c r="C211" s="752" t="s">
        <v>172</v>
      </c>
      <c r="D211" s="720">
        <v>2000</v>
      </c>
      <c r="E211" s="721">
        <v>2000</v>
      </c>
      <c r="F211" s="753">
        <v>44104</v>
      </c>
      <c r="G211" s="753">
        <v>47025</v>
      </c>
      <c r="H211" s="723">
        <v>8</v>
      </c>
      <c r="I211" s="724" t="s">
        <v>167</v>
      </c>
      <c r="J211" s="755">
        <v>2.3630000000000001E-3</v>
      </c>
      <c r="K211" s="756">
        <v>6.1</v>
      </c>
      <c r="L211" s="716"/>
      <c r="M211" s="716"/>
      <c r="N211" s="716"/>
      <c r="O211" s="716"/>
    </row>
    <row r="212" spans="2:15" x14ac:dyDescent="0.45">
      <c r="B212" s="769"/>
      <c r="C212" s="728" t="s">
        <v>140</v>
      </c>
      <c r="D212" s="729">
        <v>2000</v>
      </c>
      <c r="E212" s="730">
        <v>2000</v>
      </c>
      <c r="F212" s="731">
        <v>44104</v>
      </c>
      <c r="G212" s="731">
        <v>46660</v>
      </c>
      <c r="H212" s="732">
        <v>7</v>
      </c>
      <c r="I212" s="733" t="s">
        <v>167</v>
      </c>
      <c r="J212" s="734">
        <v>2.1193000000000002E-3</v>
      </c>
      <c r="K212" s="735">
        <v>5.0999999999999996</v>
      </c>
      <c r="L212" s="716"/>
      <c r="M212" s="716"/>
      <c r="N212" s="716"/>
      <c r="O212" s="716"/>
    </row>
    <row r="213" spans="2:15" x14ac:dyDescent="0.45">
      <c r="B213" s="769"/>
      <c r="C213" s="752" t="s">
        <v>56</v>
      </c>
      <c r="D213" s="720">
        <v>2000</v>
      </c>
      <c r="E213" s="721">
        <v>2000</v>
      </c>
      <c r="F213" s="753">
        <v>44104</v>
      </c>
      <c r="G213" s="753">
        <v>47756</v>
      </c>
      <c r="H213" s="723">
        <v>10</v>
      </c>
      <c r="I213" s="724" t="s">
        <v>167</v>
      </c>
      <c r="J213" s="755">
        <v>3.7000000000000002E-3</v>
      </c>
      <c r="K213" s="756">
        <v>8.1</v>
      </c>
      <c r="L213" s="716"/>
      <c r="M213" s="716"/>
      <c r="N213" s="716"/>
      <c r="O213" s="716"/>
    </row>
    <row r="214" spans="2:15" x14ac:dyDescent="0.45">
      <c r="B214" s="769"/>
      <c r="C214" s="728" t="s">
        <v>61</v>
      </c>
      <c r="D214" s="729">
        <v>2000</v>
      </c>
      <c r="E214" s="730">
        <v>2000</v>
      </c>
      <c r="F214" s="731">
        <v>44104</v>
      </c>
      <c r="G214" s="731">
        <v>47756</v>
      </c>
      <c r="H214" s="732">
        <v>10</v>
      </c>
      <c r="I214" s="733" t="s">
        <v>167</v>
      </c>
      <c r="J214" s="734">
        <v>3.79E-3</v>
      </c>
      <c r="K214" s="735">
        <v>8.1</v>
      </c>
      <c r="L214" s="716"/>
      <c r="M214" s="716"/>
      <c r="N214" s="716"/>
      <c r="O214" s="716"/>
    </row>
    <row r="215" spans="2:15" x14ac:dyDescent="0.45">
      <c r="B215" s="769"/>
      <c r="C215" s="752" t="s">
        <v>43</v>
      </c>
      <c r="D215" s="720">
        <v>1500</v>
      </c>
      <c r="E215" s="721">
        <v>1500</v>
      </c>
      <c r="F215" s="753">
        <v>44104</v>
      </c>
      <c r="G215" s="753">
        <v>47756</v>
      </c>
      <c r="H215" s="723">
        <v>10</v>
      </c>
      <c r="I215" s="724" t="s">
        <v>167</v>
      </c>
      <c r="J215" s="755">
        <v>3.79E-3</v>
      </c>
      <c r="K215" s="756">
        <v>8.1</v>
      </c>
      <c r="L215" s="716"/>
      <c r="M215" s="716"/>
      <c r="N215" s="716"/>
      <c r="O215" s="716"/>
    </row>
    <row r="216" spans="2:15" x14ac:dyDescent="0.45">
      <c r="B216" s="769"/>
      <c r="C216" s="728" t="s">
        <v>190</v>
      </c>
      <c r="D216" s="729">
        <v>1500</v>
      </c>
      <c r="E216" s="730">
        <v>1500</v>
      </c>
      <c r="F216" s="731">
        <v>44104</v>
      </c>
      <c r="G216" s="731">
        <v>47756</v>
      </c>
      <c r="H216" s="732">
        <v>10</v>
      </c>
      <c r="I216" s="733" t="s">
        <v>167</v>
      </c>
      <c r="J216" s="734">
        <v>3.79E-3</v>
      </c>
      <c r="K216" s="735">
        <v>8.1</v>
      </c>
      <c r="L216" s="716"/>
      <c r="M216" s="716"/>
      <c r="N216" s="716"/>
      <c r="O216" s="716"/>
    </row>
    <row r="217" spans="2:15" x14ac:dyDescent="0.45">
      <c r="B217" s="769"/>
      <c r="C217" s="752" t="s">
        <v>171</v>
      </c>
      <c r="D217" s="720">
        <v>3000</v>
      </c>
      <c r="E217" s="721">
        <v>3000</v>
      </c>
      <c r="F217" s="753">
        <v>44105</v>
      </c>
      <c r="G217" s="753">
        <v>47756</v>
      </c>
      <c r="H217" s="723">
        <v>10</v>
      </c>
      <c r="I217" s="724" t="s">
        <v>167</v>
      </c>
      <c r="J217" s="755">
        <v>3.7799999999999999E-3</v>
      </c>
      <c r="K217" s="756">
        <v>8.1</v>
      </c>
      <c r="L217" s="716"/>
      <c r="M217" s="716"/>
      <c r="N217" s="716"/>
      <c r="O217" s="716"/>
    </row>
    <row r="218" spans="2:15" x14ac:dyDescent="0.45">
      <c r="B218" s="769"/>
      <c r="C218" s="728" t="s">
        <v>172</v>
      </c>
      <c r="D218" s="729">
        <v>2000</v>
      </c>
      <c r="E218" s="730">
        <v>2000</v>
      </c>
      <c r="F218" s="731">
        <v>44106</v>
      </c>
      <c r="G218" s="731">
        <v>47025</v>
      </c>
      <c r="H218" s="732">
        <v>8</v>
      </c>
      <c r="I218" s="733" t="s">
        <v>167</v>
      </c>
      <c r="J218" s="734">
        <v>2.3379999999999998E-3</v>
      </c>
      <c r="K218" s="735">
        <v>6.1</v>
      </c>
      <c r="L218" s="716"/>
      <c r="M218" s="716"/>
      <c r="N218" s="716"/>
      <c r="O218" s="716"/>
    </row>
    <row r="219" spans="2:15" x14ac:dyDescent="0.45">
      <c r="B219" s="769"/>
      <c r="C219" s="752" t="s">
        <v>56</v>
      </c>
      <c r="D219" s="720">
        <v>2250</v>
      </c>
      <c r="E219" s="721">
        <v>2250</v>
      </c>
      <c r="F219" s="753">
        <v>44106</v>
      </c>
      <c r="G219" s="753">
        <v>46660</v>
      </c>
      <c r="H219" s="723">
        <v>7</v>
      </c>
      <c r="I219" s="724" t="s">
        <v>167</v>
      </c>
      <c r="J219" s="755">
        <v>2.0999999999999999E-3</v>
      </c>
      <c r="K219" s="756">
        <v>5.0999999999999996</v>
      </c>
      <c r="L219" s="716"/>
      <c r="M219" s="716"/>
      <c r="N219" s="716"/>
      <c r="O219" s="716"/>
    </row>
    <row r="220" spans="2:15" x14ac:dyDescent="0.45">
      <c r="B220" s="769"/>
      <c r="C220" s="728" t="s">
        <v>140</v>
      </c>
      <c r="D220" s="729">
        <v>800</v>
      </c>
      <c r="E220" s="730">
        <v>800</v>
      </c>
      <c r="F220" s="731">
        <v>44106</v>
      </c>
      <c r="G220" s="731">
        <v>46660</v>
      </c>
      <c r="H220" s="732">
        <v>7</v>
      </c>
      <c r="I220" s="733" t="s">
        <v>167</v>
      </c>
      <c r="J220" s="734">
        <v>2.1316E-3</v>
      </c>
      <c r="K220" s="735">
        <v>5.0999999999999996</v>
      </c>
      <c r="L220" s="716"/>
      <c r="M220" s="716"/>
      <c r="N220" s="716"/>
      <c r="O220" s="716"/>
    </row>
    <row r="221" spans="2:15" x14ac:dyDescent="0.45">
      <c r="B221" s="769"/>
      <c r="C221" s="752" t="s">
        <v>190</v>
      </c>
      <c r="D221" s="720">
        <v>1500</v>
      </c>
      <c r="E221" s="721">
        <v>1500</v>
      </c>
      <c r="F221" s="753">
        <v>44111</v>
      </c>
      <c r="G221" s="753">
        <v>47756</v>
      </c>
      <c r="H221" s="723">
        <v>10</v>
      </c>
      <c r="I221" s="724" t="s">
        <v>167</v>
      </c>
      <c r="J221" s="755">
        <v>3.8800000000000002E-3</v>
      </c>
      <c r="K221" s="756">
        <v>8.1</v>
      </c>
      <c r="L221" s="716"/>
      <c r="M221" s="716"/>
      <c r="N221" s="716"/>
      <c r="O221" s="716"/>
    </row>
    <row r="222" spans="2:15" x14ac:dyDescent="0.45">
      <c r="B222" s="769"/>
      <c r="C222" s="728" t="s">
        <v>56</v>
      </c>
      <c r="D222" s="729">
        <v>2500</v>
      </c>
      <c r="E222" s="730">
        <v>2500</v>
      </c>
      <c r="F222" s="731">
        <v>44277</v>
      </c>
      <c r="G222" s="731">
        <v>47927</v>
      </c>
      <c r="H222" s="732">
        <v>10</v>
      </c>
      <c r="I222" s="733" t="s">
        <v>167</v>
      </c>
      <c r="J222" s="734">
        <v>5.1000000000000004E-3</v>
      </c>
      <c r="K222" s="735">
        <v>8.6</v>
      </c>
      <c r="L222" s="716"/>
      <c r="M222" s="716"/>
      <c r="N222" s="716"/>
      <c r="O222" s="716"/>
    </row>
    <row r="223" spans="2:15" x14ac:dyDescent="0.45">
      <c r="B223" s="769"/>
      <c r="C223" s="752" t="s">
        <v>56</v>
      </c>
      <c r="D223" s="720">
        <v>2900</v>
      </c>
      <c r="E223" s="721">
        <v>2900</v>
      </c>
      <c r="F223" s="753">
        <v>44277</v>
      </c>
      <c r="G223" s="753">
        <v>47382</v>
      </c>
      <c r="H223" s="723">
        <v>8.5</v>
      </c>
      <c r="I223" s="724" t="s">
        <v>167</v>
      </c>
      <c r="J223" s="755">
        <v>3.6499999999999996E-3</v>
      </c>
      <c r="K223" s="756">
        <v>7.1</v>
      </c>
      <c r="L223" s="716"/>
      <c r="M223" s="716"/>
      <c r="N223" s="716"/>
      <c r="O223" s="716"/>
    </row>
    <row r="224" spans="2:15" x14ac:dyDescent="0.45">
      <c r="B224" s="769"/>
      <c r="C224" s="728" t="s">
        <v>56</v>
      </c>
      <c r="D224" s="729">
        <v>2000</v>
      </c>
      <c r="E224" s="730">
        <v>2000</v>
      </c>
      <c r="F224" s="731">
        <v>44277</v>
      </c>
      <c r="G224" s="731">
        <v>46834</v>
      </c>
      <c r="H224" s="732">
        <v>7</v>
      </c>
      <c r="I224" s="733" t="s">
        <v>167</v>
      </c>
      <c r="J224" s="734">
        <v>2.4499999999999999E-3</v>
      </c>
      <c r="K224" s="735">
        <v>5.6</v>
      </c>
      <c r="L224" s="716"/>
      <c r="M224" s="716"/>
      <c r="N224" s="716"/>
      <c r="O224" s="716"/>
    </row>
    <row r="225" spans="2:15" x14ac:dyDescent="0.45">
      <c r="B225" s="769"/>
      <c r="C225" s="752" t="s">
        <v>140</v>
      </c>
      <c r="D225" s="720">
        <v>2600</v>
      </c>
      <c r="E225" s="721">
        <v>2600</v>
      </c>
      <c r="F225" s="753">
        <v>44277</v>
      </c>
      <c r="G225" s="753">
        <v>47564</v>
      </c>
      <c r="H225" s="723">
        <v>9</v>
      </c>
      <c r="I225" s="724" t="s">
        <v>167</v>
      </c>
      <c r="J225" s="755">
        <v>4.5865999999999997E-3</v>
      </c>
      <c r="K225" s="756">
        <v>7.6</v>
      </c>
      <c r="L225" s="716"/>
      <c r="M225" s="716"/>
      <c r="N225" s="716"/>
      <c r="O225" s="716"/>
    </row>
    <row r="226" spans="2:15" x14ac:dyDescent="0.45">
      <c r="B226" s="769"/>
      <c r="C226" s="746" t="s">
        <v>169</v>
      </c>
      <c r="D226" s="729">
        <v>1000</v>
      </c>
      <c r="E226" s="730">
        <v>1000</v>
      </c>
      <c r="F226" s="747">
        <v>44286</v>
      </c>
      <c r="G226" s="747">
        <v>44834</v>
      </c>
      <c r="H226" s="732">
        <v>1.5</v>
      </c>
      <c r="I226" s="750" t="s">
        <v>205</v>
      </c>
      <c r="J226" s="751">
        <v>2.3E-3</v>
      </c>
      <c r="K226" s="749">
        <v>0.1</v>
      </c>
      <c r="L226" s="716"/>
      <c r="M226" s="716"/>
      <c r="N226" s="716"/>
      <c r="O226" s="716"/>
    </row>
    <row r="227" spans="2:15" x14ac:dyDescent="0.45">
      <c r="B227" s="769"/>
      <c r="C227" s="752" t="s">
        <v>20</v>
      </c>
      <c r="D227" s="720">
        <v>1500</v>
      </c>
      <c r="E227" s="721">
        <v>1500</v>
      </c>
      <c r="F227" s="753">
        <v>44286</v>
      </c>
      <c r="G227" s="753">
        <v>46812</v>
      </c>
      <c r="H227" s="723">
        <v>6.9</v>
      </c>
      <c r="I227" s="724" t="s">
        <v>167</v>
      </c>
      <c r="J227" s="755">
        <v>2.2300000000000002E-3</v>
      </c>
      <c r="K227" s="756">
        <v>5.5</v>
      </c>
      <c r="L227" s="716"/>
      <c r="M227" s="716"/>
      <c r="N227" s="716"/>
      <c r="O227" s="716"/>
    </row>
    <row r="228" spans="2:15" x14ac:dyDescent="0.45">
      <c r="B228" s="769"/>
      <c r="C228" s="728" t="s">
        <v>172</v>
      </c>
      <c r="D228" s="729">
        <v>1500</v>
      </c>
      <c r="E228" s="730">
        <v>1500</v>
      </c>
      <c r="F228" s="731">
        <v>44287</v>
      </c>
      <c r="G228" s="731">
        <v>47207</v>
      </c>
      <c r="H228" s="732">
        <v>8</v>
      </c>
      <c r="I228" s="733" t="s">
        <v>167</v>
      </c>
      <c r="J228" s="734">
        <v>3.1380000000000002E-3</v>
      </c>
      <c r="K228" s="735">
        <v>6.6</v>
      </c>
      <c r="L228" s="716"/>
      <c r="M228" s="716"/>
      <c r="N228" s="716"/>
      <c r="O228" s="716"/>
    </row>
    <row r="229" spans="2:15" x14ac:dyDescent="0.45">
      <c r="B229" s="769"/>
      <c r="C229" s="752" t="s">
        <v>172</v>
      </c>
      <c r="D229" s="720">
        <v>1500</v>
      </c>
      <c r="E229" s="721">
        <v>1500</v>
      </c>
      <c r="F229" s="753">
        <v>44287</v>
      </c>
      <c r="G229" s="753">
        <v>47571</v>
      </c>
      <c r="H229" s="723">
        <v>9</v>
      </c>
      <c r="I229" s="724" t="s">
        <v>167</v>
      </c>
      <c r="J229" s="755">
        <v>3.8999999999999998E-3</v>
      </c>
      <c r="K229" s="756">
        <v>7.6</v>
      </c>
      <c r="L229" s="716"/>
      <c r="M229" s="716"/>
      <c r="N229" s="716"/>
      <c r="O229" s="716"/>
    </row>
    <row r="230" spans="2:15" x14ac:dyDescent="0.45">
      <c r="B230" s="769"/>
      <c r="C230" s="746" t="s">
        <v>163</v>
      </c>
      <c r="D230" s="729">
        <v>1000</v>
      </c>
      <c r="E230" s="730">
        <v>1000</v>
      </c>
      <c r="F230" s="747">
        <v>44287</v>
      </c>
      <c r="G230" s="747">
        <v>47938</v>
      </c>
      <c r="H230" s="732">
        <v>10</v>
      </c>
      <c r="I230" s="733" t="s">
        <v>167</v>
      </c>
      <c r="J230" s="748">
        <v>4.7000000000000002E-3</v>
      </c>
      <c r="K230" s="749">
        <v>8.6</v>
      </c>
      <c r="L230" s="716"/>
      <c r="M230" s="716"/>
      <c r="N230" s="716"/>
      <c r="O230" s="716"/>
    </row>
    <row r="231" spans="2:15" x14ac:dyDescent="0.45">
      <c r="B231" s="769"/>
      <c r="C231" s="752" t="s">
        <v>56</v>
      </c>
      <c r="D231" s="720">
        <v>2200</v>
      </c>
      <c r="E231" s="721">
        <v>2200</v>
      </c>
      <c r="F231" s="753">
        <v>44293</v>
      </c>
      <c r="G231" s="753">
        <v>47756</v>
      </c>
      <c r="H231" s="723">
        <v>9.5</v>
      </c>
      <c r="I231" s="724" t="s">
        <v>167</v>
      </c>
      <c r="J231" s="755">
        <v>4.15E-3</v>
      </c>
      <c r="K231" s="756">
        <v>8.1</v>
      </c>
      <c r="L231" s="716"/>
      <c r="M231" s="716"/>
      <c r="N231" s="716"/>
      <c r="O231" s="716"/>
    </row>
    <row r="232" spans="2:15" x14ac:dyDescent="0.45">
      <c r="B232" s="769"/>
      <c r="C232" s="728" t="s">
        <v>140</v>
      </c>
      <c r="D232" s="729">
        <v>800</v>
      </c>
      <c r="E232" s="730">
        <v>800</v>
      </c>
      <c r="F232" s="731">
        <v>44293</v>
      </c>
      <c r="G232" s="731">
        <v>46850</v>
      </c>
      <c r="H232" s="732">
        <v>7</v>
      </c>
      <c r="I232" s="733" t="s">
        <v>167</v>
      </c>
      <c r="J232" s="734">
        <v>2.5877000000000001E-3</v>
      </c>
      <c r="K232" s="735">
        <v>5.6</v>
      </c>
      <c r="L232" s="716"/>
      <c r="M232" s="716"/>
      <c r="N232" s="716"/>
      <c r="O232" s="716"/>
    </row>
    <row r="233" spans="2:15" x14ac:dyDescent="0.45">
      <c r="B233" s="769"/>
      <c r="C233" s="752" t="s">
        <v>32</v>
      </c>
      <c r="D233" s="720">
        <v>1400</v>
      </c>
      <c r="E233" s="721">
        <v>1400</v>
      </c>
      <c r="F233" s="753">
        <v>44316</v>
      </c>
      <c r="G233" s="753">
        <v>47968</v>
      </c>
      <c r="H233" s="723">
        <v>10</v>
      </c>
      <c r="I233" s="724" t="s">
        <v>167</v>
      </c>
      <c r="J233" s="755">
        <v>4.7400000000000003E-3</v>
      </c>
      <c r="K233" s="756">
        <v>8.6999999999999993</v>
      </c>
      <c r="L233" s="716"/>
      <c r="M233" s="716"/>
      <c r="N233" s="716"/>
      <c r="O233" s="716"/>
    </row>
    <row r="234" spans="2:15" x14ac:dyDescent="0.45">
      <c r="B234" s="769"/>
      <c r="C234" s="728" t="s">
        <v>172</v>
      </c>
      <c r="D234" s="729">
        <v>700</v>
      </c>
      <c r="E234" s="730">
        <v>700</v>
      </c>
      <c r="F234" s="731">
        <v>44316</v>
      </c>
      <c r="G234" s="731">
        <v>47235</v>
      </c>
      <c r="H234" s="732">
        <v>8</v>
      </c>
      <c r="I234" s="733" t="s">
        <v>167</v>
      </c>
      <c r="J234" s="734">
        <v>3.1879999999999999E-3</v>
      </c>
      <c r="K234" s="735">
        <v>6.7</v>
      </c>
      <c r="L234" s="716"/>
      <c r="M234" s="716"/>
      <c r="N234" s="716"/>
      <c r="O234" s="716"/>
    </row>
    <row r="235" spans="2:15" x14ac:dyDescent="0.45">
      <c r="B235" s="769"/>
      <c r="C235" s="752" t="s">
        <v>140</v>
      </c>
      <c r="D235" s="720">
        <v>700</v>
      </c>
      <c r="E235" s="721">
        <v>700</v>
      </c>
      <c r="F235" s="753">
        <v>44316</v>
      </c>
      <c r="G235" s="753">
        <v>46871</v>
      </c>
      <c r="H235" s="723">
        <v>7</v>
      </c>
      <c r="I235" s="724" t="s">
        <v>167</v>
      </c>
      <c r="J235" s="755">
        <v>2.3243000000000001E-3</v>
      </c>
      <c r="K235" s="756">
        <v>5.7</v>
      </c>
      <c r="L235" s="716"/>
      <c r="M235" s="716"/>
      <c r="N235" s="716"/>
      <c r="O235" s="716"/>
    </row>
    <row r="236" spans="2:15" x14ac:dyDescent="0.45">
      <c r="B236" s="769"/>
      <c r="C236" s="746" t="s">
        <v>169</v>
      </c>
      <c r="D236" s="729">
        <v>5000</v>
      </c>
      <c r="E236" s="730">
        <v>5000</v>
      </c>
      <c r="F236" s="747">
        <v>44368</v>
      </c>
      <c r="G236" s="747">
        <v>45107</v>
      </c>
      <c r="H236" s="732">
        <v>2</v>
      </c>
      <c r="I236" s="750" t="s">
        <v>205</v>
      </c>
      <c r="J236" s="751">
        <v>2.3E-3</v>
      </c>
      <c r="K236" s="749">
        <v>0.8</v>
      </c>
      <c r="L236" s="716"/>
      <c r="M236" s="716"/>
      <c r="N236" s="716"/>
      <c r="O236" s="716"/>
    </row>
    <row r="237" spans="2:15" x14ac:dyDescent="0.45">
      <c r="B237" s="769"/>
      <c r="C237" s="752" t="s">
        <v>172</v>
      </c>
      <c r="D237" s="720">
        <v>950</v>
      </c>
      <c r="E237" s="721">
        <v>950</v>
      </c>
      <c r="F237" s="753">
        <v>44407</v>
      </c>
      <c r="G237" s="753">
        <v>47149</v>
      </c>
      <c r="H237" s="723">
        <v>7.5</v>
      </c>
      <c r="I237" s="724" t="s">
        <v>167</v>
      </c>
      <c r="J237" s="755">
        <v>2.3314999999999998E-3</v>
      </c>
      <c r="K237" s="756">
        <v>6.4</v>
      </c>
      <c r="L237" s="716"/>
      <c r="M237" s="716"/>
      <c r="N237" s="716"/>
      <c r="O237" s="716"/>
    </row>
    <row r="238" spans="2:15" x14ac:dyDescent="0.45">
      <c r="B238" s="769"/>
      <c r="C238" s="728" t="s">
        <v>56</v>
      </c>
      <c r="D238" s="729">
        <v>2650</v>
      </c>
      <c r="E238" s="730">
        <v>2650</v>
      </c>
      <c r="F238" s="731">
        <v>44407</v>
      </c>
      <c r="G238" s="731">
        <v>47514</v>
      </c>
      <c r="H238" s="732">
        <v>8.5</v>
      </c>
      <c r="I238" s="733" t="s">
        <v>167</v>
      </c>
      <c r="J238" s="734">
        <v>2.3499999999999997E-3</v>
      </c>
      <c r="K238" s="735">
        <v>7.4</v>
      </c>
      <c r="L238" s="716"/>
      <c r="M238" s="716"/>
      <c r="N238" s="716"/>
      <c r="O238" s="716"/>
    </row>
    <row r="239" spans="2:15" x14ac:dyDescent="0.45">
      <c r="B239" s="769"/>
      <c r="C239" s="719" t="s">
        <v>213</v>
      </c>
      <c r="D239" s="720">
        <v>1700</v>
      </c>
      <c r="E239" s="721">
        <v>1700</v>
      </c>
      <c r="F239" s="722">
        <v>44407</v>
      </c>
      <c r="G239" s="722">
        <v>48060</v>
      </c>
      <c r="H239" s="723">
        <v>10</v>
      </c>
      <c r="I239" s="724" t="s">
        <v>167</v>
      </c>
      <c r="J239" s="764">
        <v>3.9399999999999999E-3</v>
      </c>
      <c r="K239" s="726">
        <v>8.9</v>
      </c>
      <c r="L239" s="716"/>
      <c r="M239" s="716"/>
      <c r="N239" s="716"/>
      <c r="O239" s="716"/>
    </row>
    <row r="240" spans="2:15" x14ac:dyDescent="0.45">
      <c r="B240" s="769"/>
      <c r="C240" s="728" t="s">
        <v>185</v>
      </c>
      <c r="D240" s="729">
        <v>1300</v>
      </c>
      <c r="E240" s="730">
        <v>1300</v>
      </c>
      <c r="F240" s="731">
        <v>44407</v>
      </c>
      <c r="G240" s="747">
        <v>48060</v>
      </c>
      <c r="H240" s="732">
        <v>10</v>
      </c>
      <c r="I240" s="733" t="s">
        <v>167</v>
      </c>
      <c r="J240" s="734">
        <v>3.5336999999999999E-3</v>
      </c>
      <c r="K240" s="735">
        <v>8.9</v>
      </c>
      <c r="L240" s="716"/>
      <c r="M240" s="716"/>
      <c r="N240" s="716"/>
      <c r="O240" s="716"/>
    </row>
    <row r="241" spans="2:15" x14ac:dyDescent="0.45">
      <c r="B241" s="769"/>
      <c r="C241" s="752" t="s">
        <v>61</v>
      </c>
      <c r="D241" s="720">
        <v>900</v>
      </c>
      <c r="E241" s="721">
        <v>900</v>
      </c>
      <c r="F241" s="753">
        <v>44407</v>
      </c>
      <c r="G241" s="753">
        <v>48060</v>
      </c>
      <c r="H241" s="723">
        <v>10</v>
      </c>
      <c r="I241" s="724" t="s">
        <v>167</v>
      </c>
      <c r="J241" s="755">
        <v>3.9399999999999999E-3</v>
      </c>
      <c r="K241" s="756">
        <v>8.9</v>
      </c>
      <c r="L241" s="716"/>
      <c r="M241" s="716"/>
      <c r="N241" s="716"/>
      <c r="O241" s="716"/>
    </row>
    <row r="242" spans="2:15" x14ac:dyDescent="0.45">
      <c r="B242" s="769"/>
      <c r="C242" s="728" t="s">
        <v>171</v>
      </c>
      <c r="D242" s="729">
        <v>900</v>
      </c>
      <c r="E242" s="730">
        <v>900</v>
      </c>
      <c r="F242" s="731">
        <v>44407</v>
      </c>
      <c r="G242" s="731">
        <v>48060</v>
      </c>
      <c r="H242" s="732">
        <v>10</v>
      </c>
      <c r="I242" s="733" t="s">
        <v>167</v>
      </c>
      <c r="J242" s="734">
        <v>3.9399999999999999E-3</v>
      </c>
      <c r="K242" s="735">
        <v>8.9</v>
      </c>
      <c r="L242" s="716"/>
      <c r="M242" s="716"/>
      <c r="N242" s="716"/>
      <c r="O242" s="716"/>
    </row>
    <row r="243" spans="2:15" x14ac:dyDescent="0.45">
      <c r="B243" s="769"/>
      <c r="C243" s="752" t="s">
        <v>187</v>
      </c>
      <c r="D243" s="720">
        <v>550</v>
      </c>
      <c r="E243" s="721">
        <v>550</v>
      </c>
      <c r="F243" s="753">
        <v>44407</v>
      </c>
      <c r="G243" s="722">
        <v>48060</v>
      </c>
      <c r="H243" s="723">
        <v>10</v>
      </c>
      <c r="I243" s="724" t="s">
        <v>167</v>
      </c>
      <c r="J243" s="755">
        <v>3.9399999999999999E-3</v>
      </c>
      <c r="K243" s="756">
        <v>8.9</v>
      </c>
      <c r="L243" s="716"/>
      <c r="M243" s="716"/>
      <c r="N243" s="716"/>
      <c r="O243" s="716"/>
    </row>
    <row r="244" spans="2:15" x14ac:dyDescent="0.45">
      <c r="B244" s="769"/>
      <c r="C244" s="746" t="s">
        <v>193</v>
      </c>
      <c r="D244" s="729">
        <v>2000</v>
      </c>
      <c r="E244" s="730">
        <v>2000</v>
      </c>
      <c r="F244" s="747">
        <v>44439</v>
      </c>
      <c r="G244" s="747">
        <v>44985</v>
      </c>
      <c r="H244" s="732">
        <v>1.5</v>
      </c>
      <c r="I244" s="750" t="s">
        <v>205</v>
      </c>
      <c r="J244" s="751">
        <v>2.3E-3</v>
      </c>
      <c r="K244" s="749">
        <v>0.5</v>
      </c>
      <c r="L244" s="716"/>
      <c r="M244" s="716"/>
      <c r="N244" s="716"/>
      <c r="O244" s="716"/>
    </row>
    <row r="245" spans="2:15" x14ac:dyDescent="0.45">
      <c r="B245" s="769"/>
      <c r="C245" s="719" t="s">
        <v>20</v>
      </c>
      <c r="D245" s="720">
        <v>3250</v>
      </c>
      <c r="E245" s="721">
        <v>3250</v>
      </c>
      <c r="F245" s="722">
        <v>44470</v>
      </c>
      <c r="G245" s="722">
        <v>47207</v>
      </c>
      <c r="H245" s="723">
        <v>7.5</v>
      </c>
      <c r="I245" s="724" t="s">
        <v>167</v>
      </c>
      <c r="J245" s="725">
        <v>2.075E-3</v>
      </c>
      <c r="K245" s="726">
        <v>6.6</v>
      </c>
      <c r="L245" s="716"/>
      <c r="M245" s="716"/>
      <c r="N245" s="718"/>
      <c r="O245" s="716"/>
    </row>
    <row r="246" spans="2:15" x14ac:dyDescent="0.45">
      <c r="B246" s="769"/>
      <c r="C246" s="746" t="s">
        <v>20</v>
      </c>
      <c r="D246" s="729">
        <v>3000</v>
      </c>
      <c r="E246" s="730">
        <v>3000</v>
      </c>
      <c r="F246" s="747">
        <v>44470</v>
      </c>
      <c r="G246" s="747">
        <v>48121</v>
      </c>
      <c r="H246" s="732">
        <v>10</v>
      </c>
      <c r="I246" s="733" t="s">
        <v>167</v>
      </c>
      <c r="J246" s="751">
        <v>4.0000000000000001E-3</v>
      </c>
      <c r="K246" s="749">
        <v>9.1</v>
      </c>
      <c r="L246" s="716"/>
      <c r="M246" s="716"/>
      <c r="N246" s="718"/>
      <c r="O246" s="716"/>
    </row>
    <row r="247" spans="2:15" x14ac:dyDescent="0.45">
      <c r="B247" s="769"/>
      <c r="C247" s="719" t="s">
        <v>68</v>
      </c>
      <c r="D247" s="720">
        <v>2250</v>
      </c>
      <c r="E247" s="721">
        <v>2250</v>
      </c>
      <c r="F247" s="722">
        <v>44470</v>
      </c>
      <c r="G247" s="722">
        <v>47028</v>
      </c>
      <c r="H247" s="723">
        <v>7</v>
      </c>
      <c r="I247" s="724" t="s">
        <v>167</v>
      </c>
      <c r="J247" s="725">
        <v>2.2208000000000002E-3</v>
      </c>
      <c r="K247" s="726">
        <v>6.1</v>
      </c>
      <c r="L247" s="716"/>
      <c r="M247" s="716"/>
      <c r="N247" s="718"/>
      <c r="O247" s="716"/>
    </row>
    <row r="248" spans="2:15" x14ac:dyDescent="0.45">
      <c r="B248" s="769"/>
      <c r="C248" s="746" t="s">
        <v>181</v>
      </c>
      <c r="D248" s="729">
        <v>1500</v>
      </c>
      <c r="E248" s="730">
        <v>1500</v>
      </c>
      <c r="F248" s="747">
        <v>44470</v>
      </c>
      <c r="G248" s="747">
        <v>48121</v>
      </c>
      <c r="H248" s="732">
        <v>10</v>
      </c>
      <c r="I248" s="733" t="s">
        <v>167</v>
      </c>
      <c r="J248" s="751">
        <v>4.7499999999999999E-3</v>
      </c>
      <c r="K248" s="749">
        <v>9.1</v>
      </c>
      <c r="L248" s="716"/>
      <c r="M248" s="716"/>
      <c r="N248" s="718"/>
      <c r="O248" s="716"/>
    </row>
    <row r="249" spans="2:15" x14ac:dyDescent="0.45">
      <c r="B249" s="769"/>
      <c r="C249" s="719" t="s">
        <v>176</v>
      </c>
      <c r="D249" s="720">
        <v>1000</v>
      </c>
      <c r="E249" s="721">
        <v>1000</v>
      </c>
      <c r="F249" s="722">
        <v>44476</v>
      </c>
      <c r="G249" s="722">
        <v>48669</v>
      </c>
      <c r="H249" s="723">
        <v>11.5</v>
      </c>
      <c r="I249" s="724" t="s">
        <v>167</v>
      </c>
      <c r="J249" s="725">
        <v>5.0000000000000001E-3</v>
      </c>
      <c r="K249" s="726">
        <v>10.6</v>
      </c>
      <c r="L249" s="716"/>
      <c r="M249" s="716"/>
      <c r="N249" s="718"/>
      <c r="O249" s="716"/>
    </row>
    <row r="250" spans="2:15" x14ac:dyDescent="0.45">
      <c r="B250" s="769"/>
      <c r="C250" s="746" t="s">
        <v>177</v>
      </c>
      <c r="D250" s="729">
        <v>1000</v>
      </c>
      <c r="E250" s="730">
        <v>1000</v>
      </c>
      <c r="F250" s="747">
        <v>44476</v>
      </c>
      <c r="G250" s="747">
        <v>48121</v>
      </c>
      <c r="H250" s="732">
        <v>10</v>
      </c>
      <c r="I250" s="733" t="s">
        <v>167</v>
      </c>
      <c r="J250" s="751">
        <v>4.5599999999999998E-3</v>
      </c>
      <c r="K250" s="749">
        <v>9.1</v>
      </c>
      <c r="L250" s="716"/>
      <c r="M250" s="716"/>
      <c r="N250" s="718"/>
      <c r="O250" s="716"/>
    </row>
    <row r="251" spans="2:15" x14ac:dyDescent="0.45">
      <c r="B251" s="769"/>
      <c r="C251" s="719" t="s">
        <v>68</v>
      </c>
      <c r="D251" s="720">
        <v>2000</v>
      </c>
      <c r="E251" s="721">
        <v>2000</v>
      </c>
      <c r="F251" s="722">
        <v>44551</v>
      </c>
      <c r="G251" s="722">
        <v>45281</v>
      </c>
      <c r="H251" s="723">
        <v>2</v>
      </c>
      <c r="I251" s="727" t="s">
        <v>205</v>
      </c>
      <c r="J251" s="725">
        <v>2.3E-3</v>
      </c>
      <c r="K251" s="726">
        <v>1.3</v>
      </c>
      <c r="L251" s="716"/>
      <c r="M251" s="717"/>
      <c r="N251" s="718"/>
      <c r="O251" s="716"/>
    </row>
    <row r="252" spans="2:15" x14ac:dyDescent="0.45">
      <c r="B252" s="769"/>
      <c r="C252" s="746" t="s">
        <v>32</v>
      </c>
      <c r="D252" s="729">
        <v>1500</v>
      </c>
      <c r="E252" s="730">
        <v>1500</v>
      </c>
      <c r="F252" s="747">
        <v>44592</v>
      </c>
      <c r="G252" s="747">
        <v>48243</v>
      </c>
      <c r="H252" s="732">
        <v>10</v>
      </c>
      <c r="I252" s="733" t="s">
        <v>167</v>
      </c>
      <c r="J252" s="751">
        <v>5.5700000000000003E-3</v>
      </c>
      <c r="K252" s="749">
        <v>9.4</v>
      </c>
      <c r="L252" s="716"/>
      <c r="M252" s="717"/>
      <c r="N252" s="718"/>
      <c r="O252" s="716"/>
    </row>
    <row r="253" spans="2:15" x14ac:dyDescent="0.45">
      <c r="B253" s="769"/>
      <c r="C253" s="719" t="s">
        <v>20</v>
      </c>
      <c r="D253" s="720">
        <v>1000</v>
      </c>
      <c r="E253" s="721">
        <v>1000</v>
      </c>
      <c r="F253" s="722">
        <v>44592</v>
      </c>
      <c r="G253" s="722">
        <v>47149</v>
      </c>
      <c r="H253" s="723">
        <v>7</v>
      </c>
      <c r="I253" s="724" t="s">
        <v>167</v>
      </c>
      <c r="J253" s="725">
        <v>2.7499999999999998E-3</v>
      </c>
      <c r="K253" s="726">
        <v>6.4</v>
      </c>
      <c r="L253" s="716"/>
      <c r="M253" s="717"/>
      <c r="N253" s="718"/>
      <c r="O253" s="716"/>
    </row>
    <row r="254" spans="2:15" x14ac:dyDescent="0.45">
      <c r="B254" s="769"/>
      <c r="C254" s="746" t="s">
        <v>68</v>
      </c>
      <c r="D254" s="729">
        <v>1000</v>
      </c>
      <c r="E254" s="730">
        <v>1000</v>
      </c>
      <c r="F254" s="747">
        <v>44592</v>
      </c>
      <c r="G254" s="747">
        <v>47149</v>
      </c>
      <c r="H254" s="732">
        <v>7</v>
      </c>
      <c r="I254" s="733" t="s">
        <v>167</v>
      </c>
      <c r="J254" s="751">
        <v>3.1124999999999998E-3</v>
      </c>
      <c r="K254" s="749">
        <v>6.4</v>
      </c>
      <c r="L254" s="716"/>
      <c r="M254" s="717"/>
      <c r="N254" s="718"/>
      <c r="O254" s="716"/>
    </row>
    <row r="255" spans="2:15" x14ac:dyDescent="0.45">
      <c r="B255" s="769"/>
      <c r="C255" s="719" t="s">
        <v>34</v>
      </c>
      <c r="D255" s="720">
        <v>5500</v>
      </c>
      <c r="E255" s="721">
        <v>5500</v>
      </c>
      <c r="F255" s="722">
        <v>44620</v>
      </c>
      <c r="G255" s="722">
        <v>47542</v>
      </c>
      <c r="H255" s="723">
        <v>8</v>
      </c>
      <c r="I255" s="724" t="s">
        <v>167</v>
      </c>
      <c r="J255" s="725">
        <v>4.6674999999999998E-3</v>
      </c>
      <c r="K255" s="726">
        <v>7.5</v>
      </c>
      <c r="L255" s="716"/>
      <c r="M255" s="717"/>
      <c r="N255" s="718"/>
      <c r="O255" s="716"/>
    </row>
    <row r="256" spans="2:15" x14ac:dyDescent="0.45">
      <c r="B256" s="769"/>
      <c r="C256" s="746" t="s">
        <v>20</v>
      </c>
      <c r="D256" s="729">
        <v>3000</v>
      </c>
      <c r="E256" s="730">
        <v>3000</v>
      </c>
      <c r="F256" s="747">
        <v>44620</v>
      </c>
      <c r="G256" s="747">
        <v>48271</v>
      </c>
      <c r="H256" s="732">
        <v>10</v>
      </c>
      <c r="I256" s="733" t="s">
        <v>167</v>
      </c>
      <c r="J256" s="751">
        <v>5.1999999999999998E-3</v>
      </c>
      <c r="K256" s="749">
        <v>9.5</v>
      </c>
      <c r="L256" s="716"/>
      <c r="M256" s="717"/>
      <c r="N256" s="718"/>
      <c r="O256" s="716"/>
    </row>
    <row r="257" spans="2:15" x14ac:dyDescent="0.45">
      <c r="B257" s="769"/>
      <c r="C257" s="719" t="s">
        <v>20</v>
      </c>
      <c r="D257" s="720">
        <v>2500</v>
      </c>
      <c r="E257" s="721">
        <v>2500</v>
      </c>
      <c r="F257" s="722">
        <v>44620</v>
      </c>
      <c r="G257" s="722">
        <v>45351</v>
      </c>
      <c r="H257" s="723">
        <v>2</v>
      </c>
      <c r="I257" s="727" t="s">
        <v>205</v>
      </c>
      <c r="J257" s="725">
        <v>2.3E-3</v>
      </c>
      <c r="K257" s="726">
        <v>1.5</v>
      </c>
      <c r="L257" s="716"/>
      <c r="M257" s="717"/>
      <c r="N257" s="718"/>
      <c r="O257" s="716"/>
    </row>
    <row r="258" spans="2:15" x14ac:dyDescent="0.45">
      <c r="B258" s="769"/>
      <c r="C258" s="772" t="s">
        <v>233</v>
      </c>
      <c r="D258" s="773">
        <v>5000</v>
      </c>
      <c r="E258" s="774">
        <v>5000</v>
      </c>
      <c r="F258" s="785">
        <v>44651</v>
      </c>
      <c r="G258" s="775">
        <v>47207</v>
      </c>
      <c r="H258" s="776">
        <v>7</v>
      </c>
      <c r="I258" s="733" t="s">
        <v>167</v>
      </c>
      <c r="J258" s="771">
        <v>5.1925000000000001E-3</v>
      </c>
      <c r="K258" s="777">
        <v>6.6</v>
      </c>
      <c r="L258" s="716"/>
      <c r="M258" s="717"/>
      <c r="N258" s="718"/>
      <c r="O258" s="716"/>
    </row>
    <row r="259" spans="2:15" x14ac:dyDescent="0.45">
      <c r="B259" s="769"/>
      <c r="C259" s="778" t="s">
        <v>234</v>
      </c>
      <c r="D259" s="779">
        <v>2000</v>
      </c>
      <c r="E259" s="780">
        <v>2000</v>
      </c>
      <c r="F259" s="786">
        <v>44652</v>
      </c>
      <c r="G259" s="781">
        <v>48305</v>
      </c>
      <c r="H259" s="782">
        <v>10</v>
      </c>
      <c r="I259" s="724" t="s">
        <v>167</v>
      </c>
      <c r="J259" s="783">
        <v>7.4999999999999997E-3</v>
      </c>
      <c r="K259" s="784">
        <v>9.6</v>
      </c>
      <c r="L259" s="716"/>
      <c r="M259" s="717"/>
      <c r="N259" s="718"/>
      <c r="O259" s="716"/>
    </row>
    <row r="260" spans="2:15" x14ac:dyDescent="0.45">
      <c r="B260" s="769"/>
      <c r="C260" s="772" t="s">
        <v>235</v>
      </c>
      <c r="D260" s="773">
        <v>2000</v>
      </c>
      <c r="E260" s="774">
        <v>2000</v>
      </c>
      <c r="F260" s="785">
        <v>44700</v>
      </c>
      <c r="G260" s="775">
        <v>48353</v>
      </c>
      <c r="H260" s="776">
        <v>10</v>
      </c>
      <c r="I260" s="733" t="s">
        <v>167</v>
      </c>
      <c r="J260" s="771">
        <v>7.6499999999999997E-3</v>
      </c>
      <c r="K260" s="777">
        <v>9.6999999999999993</v>
      </c>
      <c r="L260" s="716"/>
      <c r="M260" s="717"/>
      <c r="N260" s="718"/>
      <c r="O260" s="716"/>
    </row>
    <row r="261" spans="2:15" x14ac:dyDescent="0.45">
      <c r="B261" s="769"/>
      <c r="C261" s="778" t="s">
        <v>233</v>
      </c>
      <c r="D261" s="779">
        <v>1500</v>
      </c>
      <c r="E261" s="780">
        <v>1500</v>
      </c>
      <c r="F261" s="786">
        <v>44700</v>
      </c>
      <c r="G261" s="781">
        <v>47987</v>
      </c>
      <c r="H261" s="782">
        <v>9</v>
      </c>
      <c r="I261" s="724" t="s">
        <v>167</v>
      </c>
      <c r="J261" s="783">
        <v>6.7650000000000002E-3</v>
      </c>
      <c r="K261" s="784">
        <v>8.6999999999999993</v>
      </c>
      <c r="L261" s="716"/>
      <c r="M261" s="717"/>
      <c r="N261" s="718"/>
      <c r="O261" s="716"/>
    </row>
    <row r="262" spans="2:15" x14ac:dyDescent="0.45">
      <c r="B262" s="769"/>
      <c r="C262" s="772" t="s">
        <v>236</v>
      </c>
      <c r="D262" s="773">
        <v>1500</v>
      </c>
      <c r="E262" s="774">
        <v>1500</v>
      </c>
      <c r="F262" s="785">
        <v>44700</v>
      </c>
      <c r="G262" s="775">
        <v>48353</v>
      </c>
      <c r="H262" s="776">
        <v>10</v>
      </c>
      <c r="I262" s="733" t="s">
        <v>167</v>
      </c>
      <c r="J262" s="771">
        <v>7.6499999999999997E-3</v>
      </c>
      <c r="K262" s="777">
        <v>9.6999999999999993</v>
      </c>
      <c r="L262" s="716"/>
      <c r="M262" s="717"/>
      <c r="N262" s="718"/>
      <c r="O262" s="716"/>
    </row>
    <row r="263" spans="2:15" x14ac:dyDescent="0.45">
      <c r="B263" s="769"/>
      <c r="C263" s="778" t="s">
        <v>237</v>
      </c>
      <c r="D263" s="779">
        <v>1000</v>
      </c>
      <c r="E263" s="780">
        <v>1000</v>
      </c>
      <c r="F263" s="786">
        <v>44700</v>
      </c>
      <c r="G263" s="781">
        <v>48353</v>
      </c>
      <c r="H263" s="782">
        <v>10</v>
      </c>
      <c r="I263" s="724" t="s">
        <v>167</v>
      </c>
      <c r="J263" s="783">
        <v>7.6499999999999997E-3</v>
      </c>
      <c r="K263" s="784">
        <v>9.6999999999999993</v>
      </c>
      <c r="L263" s="716"/>
      <c r="M263" s="717"/>
      <c r="N263" s="718"/>
      <c r="O263" s="716"/>
    </row>
    <row r="264" spans="2:15" x14ac:dyDescent="0.45">
      <c r="B264" s="769"/>
      <c r="C264" s="772" t="s">
        <v>236</v>
      </c>
      <c r="D264" s="773">
        <v>3500</v>
      </c>
      <c r="E264" s="774">
        <v>3500</v>
      </c>
      <c r="F264" s="785">
        <v>44701</v>
      </c>
      <c r="G264" s="775">
        <v>48353</v>
      </c>
      <c r="H264" s="776">
        <v>10</v>
      </c>
      <c r="I264" s="733" t="s">
        <v>167</v>
      </c>
      <c r="J264" s="771">
        <v>7.7200000000000003E-3</v>
      </c>
      <c r="K264" s="777">
        <v>9.6999999999999993</v>
      </c>
      <c r="L264" s="716"/>
      <c r="M264" s="717"/>
      <c r="N264" s="718"/>
      <c r="O264" s="716"/>
    </row>
    <row r="265" spans="2:15" x14ac:dyDescent="0.45">
      <c r="B265" s="769"/>
      <c r="C265" s="778" t="s">
        <v>234</v>
      </c>
      <c r="D265" s="779">
        <v>1500</v>
      </c>
      <c r="E265" s="780">
        <v>1500</v>
      </c>
      <c r="F265" s="786">
        <v>44771</v>
      </c>
      <c r="G265" s="781">
        <v>48425</v>
      </c>
      <c r="H265" s="782">
        <v>10</v>
      </c>
      <c r="I265" s="724" t="s">
        <v>167</v>
      </c>
      <c r="J265" s="783">
        <v>7.2199999999999999E-3</v>
      </c>
      <c r="K265" s="784">
        <v>9.9</v>
      </c>
      <c r="L265" s="716"/>
      <c r="M265" s="717"/>
      <c r="N265" s="718"/>
      <c r="O265" s="716"/>
    </row>
    <row r="266" spans="2:15" x14ac:dyDescent="0.45">
      <c r="B266" s="769"/>
      <c r="C266" s="772" t="s">
        <v>238</v>
      </c>
      <c r="D266" s="773">
        <v>3370</v>
      </c>
      <c r="E266" s="774">
        <v>3370</v>
      </c>
      <c r="F266" s="785">
        <v>44771</v>
      </c>
      <c r="G266" s="775">
        <v>47330</v>
      </c>
      <c r="H266" s="776">
        <v>7</v>
      </c>
      <c r="I266" s="733" t="s">
        <v>167</v>
      </c>
      <c r="J266" s="771">
        <v>4.8124999999999999E-3</v>
      </c>
      <c r="K266" s="777">
        <v>6.9</v>
      </c>
      <c r="L266" s="716"/>
      <c r="M266" s="717"/>
      <c r="N266" s="718"/>
      <c r="O266" s="716"/>
    </row>
    <row r="267" spans="2:15" x14ac:dyDescent="0.45">
      <c r="B267" s="769"/>
      <c r="C267" s="778" t="s">
        <v>239</v>
      </c>
      <c r="D267" s="779">
        <v>650</v>
      </c>
      <c r="E267" s="780">
        <v>650</v>
      </c>
      <c r="F267" s="786">
        <v>44771</v>
      </c>
      <c r="G267" s="781">
        <v>48425</v>
      </c>
      <c r="H267" s="782">
        <v>10</v>
      </c>
      <c r="I267" s="724" t="s">
        <v>167</v>
      </c>
      <c r="J267" s="783">
        <v>7.2199999999999999E-3</v>
      </c>
      <c r="K267" s="784">
        <v>9.9</v>
      </c>
      <c r="L267" s="716"/>
      <c r="M267" s="717"/>
      <c r="N267" s="718"/>
      <c r="O267" s="716"/>
    </row>
    <row r="268" spans="2:15" x14ac:dyDescent="0.45">
      <c r="B268" s="769"/>
      <c r="C268" s="772" t="s">
        <v>240</v>
      </c>
      <c r="D268" s="773">
        <v>3150</v>
      </c>
      <c r="E268" s="774">
        <v>3150</v>
      </c>
      <c r="F268" s="785">
        <v>44771</v>
      </c>
      <c r="G268" s="775">
        <v>48425</v>
      </c>
      <c r="H268" s="776">
        <v>10</v>
      </c>
      <c r="I268" s="733" t="s">
        <v>167</v>
      </c>
      <c r="J268" s="771">
        <v>7.1000000000000004E-3</v>
      </c>
      <c r="K268" s="777">
        <v>9.9</v>
      </c>
      <c r="L268" s="716"/>
      <c r="M268" s="717"/>
      <c r="N268" s="718"/>
      <c r="O268" s="716"/>
    </row>
    <row r="269" spans="2:15" x14ac:dyDescent="0.45">
      <c r="B269" s="769"/>
      <c r="C269" s="778" t="s">
        <v>241</v>
      </c>
      <c r="D269" s="779">
        <v>400</v>
      </c>
      <c r="E269" s="780">
        <v>400</v>
      </c>
      <c r="F269" s="786">
        <v>44771</v>
      </c>
      <c r="G269" s="781">
        <v>48425</v>
      </c>
      <c r="H269" s="782">
        <v>10</v>
      </c>
      <c r="I269" s="724" t="s">
        <v>167</v>
      </c>
      <c r="J269" s="783">
        <v>7.2199999999999999E-3</v>
      </c>
      <c r="K269" s="784">
        <v>9.9</v>
      </c>
      <c r="L269" s="716"/>
      <c r="M269" s="717"/>
      <c r="N269" s="718"/>
      <c r="O269" s="716"/>
    </row>
    <row r="270" spans="2:15" ht="18.600000000000001" thickBot="1" x14ac:dyDescent="0.5">
      <c r="B270" s="769"/>
      <c r="C270" s="772" t="s">
        <v>237</v>
      </c>
      <c r="D270" s="773">
        <v>800</v>
      </c>
      <c r="E270" s="774">
        <v>800</v>
      </c>
      <c r="F270" s="785">
        <v>44771</v>
      </c>
      <c r="G270" s="775">
        <v>48425</v>
      </c>
      <c r="H270" s="776">
        <v>10</v>
      </c>
      <c r="I270" s="733" t="s">
        <v>167</v>
      </c>
      <c r="J270" s="771">
        <v>7.2199999999999999E-3</v>
      </c>
      <c r="K270" s="777">
        <v>9.9</v>
      </c>
      <c r="L270" s="765"/>
      <c r="M270" s="717"/>
      <c r="N270" s="718"/>
      <c r="O270" s="716"/>
    </row>
    <row r="271" spans="2:15" ht="19.2" thickTop="1" thickBot="1" x14ac:dyDescent="0.5">
      <c r="B271" s="770"/>
      <c r="C271" s="204" t="s">
        <v>11</v>
      </c>
      <c r="D271" s="205"/>
      <c r="E271" s="206">
        <v>481145</v>
      </c>
      <c r="F271" s="305"/>
      <c r="G271" s="305"/>
      <c r="H271" s="306"/>
      <c r="I271" s="307"/>
      <c r="J271" s="28"/>
      <c r="K271" s="309"/>
    </row>
    <row r="272" spans="2:15" ht="19.2" thickTop="1" thickBot="1" x14ac:dyDescent="0.5">
      <c r="B272" s="596"/>
      <c r="D272" s="17"/>
      <c r="E272" s="18"/>
      <c r="F272" s="19"/>
      <c r="G272" s="19"/>
      <c r="H272" s="20"/>
      <c r="I272" s="21"/>
      <c r="J272" s="28"/>
      <c r="K272" s="23"/>
    </row>
    <row r="273" spans="1:11" ht="19.2" thickTop="1" thickBot="1" x14ac:dyDescent="0.5">
      <c r="B273" s="822" t="s">
        <v>65</v>
      </c>
      <c r="C273" s="823"/>
      <c r="D273" s="823"/>
      <c r="E273" s="264">
        <v>487145</v>
      </c>
      <c r="F273" s="209"/>
      <c r="G273" s="209"/>
      <c r="H273" s="210"/>
      <c r="I273" s="209"/>
      <c r="J273" s="571"/>
      <c r="K273" s="265">
        <v>4.7</v>
      </c>
    </row>
    <row r="274" spans="1:11" ht="18.600000000000001" thickTop="1" x14ac:dyDescent="0.45"/>
    <row r="275" spans="1:11" s="262" customFormat="1" x14ac:dyDescent="0.45">
      <c r="B275" s="215" t="s">
        <v>230</v>
      </c>
      <c r="C275" s="215"/>
      <c r="D275" s="215"/>
      <c r="E275" s="215"/>
      <c r="F275" s="215"/>
      <c r="G275" s="215"/>
      <c r="H275" s="215"/>
      <c r="I275" s="215"/>
      <c r="J275" s="215"/>
      <c r="K275" s="215"/>
    </row>
    <row r="276" spans="1:11" s="262" customFormat="1" x14ac:dyDescent="0.45">
      <c r="B276" s="215" t="s">
        <v>231</v>
      </c>
      <c r="C276" s="215"/>
      <c r="D276" s="215"/>
      <c r="E276" s="263"/>
      <c r="F276" s="215"/>
      <c r="G276" s="215"/>
      <c r="H276" s="215"/>
      <c r="I276" s="215"/>
      <c r="J276" s="215"/>
      <c r="K276" s="215"/>
    </row>
    <row r="277" spans="1:11" s="262" customFormat="1" x14ac:dyDescent="0.45">
      <c r="B277" s="215" t="s">
        <v>123</v>
      </c>
      <c r="C277" s="215"/>
      <c r="D277" s="215"/>
      <c r="E277" s="215"/>
      <c r="F277" s="215"/>
      <c r="G277" s="215"/>
      <c r="H277" s="215"/>
      <c r="I277" s="215"/>
      <c r="J277" s="215"/>
      <c r="K277" s="215"/>
    </row>
    <row r="282" spans="1:11" s="1" customFormat="1" ht="18.600000000000001" thickBot="1" x14ac:dyDescent="0.5">
      <c r="A282"/>
      <c r="B282" s="824" t="s">
        <v>106</v>
      </c>
      <c r="C282" s="825"/>
      <c r="D282" s="826" t="s">
        <v>95</v>
      </c>
      <c r="E282" s="825"/>
      <c r="F282" s="242" t="s">
        <v>105</v>
      </c>
      <c r="J282" s="215"/>
    </row>
    <row r="283" spans="1:11" s="1" customFormat="1" ht="18.600000000000001" thickTop="1" x14ac:dyDescent="0.45">
      <c r="A283"/>
      <c r="B283" s="827" t="s">
        <v>56</v>
      </c>
      <c r="C283" s="828"/>
      <c r="D283" s="816">
        <v>141264.5</v>
      </c>
      <c r="E283" s="817"/>
      <c r="F283" s="534">
        <f>D283/$D$294</f>
        <v>0.28998450153445071</v>
      </c>
      <c r="J283" s="215"/>
    </row>
    <row r="284" spans="1:11" s="1" customFormat="1" x14ac:dyDescent="0.45">
      <c r="A284"/>
      <c r="B284" s="818" t="s">
        <v>172</v>
      </c>
      <c r="C284" s="819"/>
      <c r="D284" s="820">
        <v>70000</v>
      </c>
      <c r="E284" s="821"/>
      <c r="F284" s="535">
        <f t="shared" ref="F284:F293" si="0">D284/$D$294</f>
        <v>0.14369438257602973</v>
      </c>
      <c r="J284" s="215"/>
    </row>
    <row r="285" spans="1:11" s="1" customFormat="1" x14ac:dyDescent="0.45">
      <c r="A285"/>
      <c r="B285" s="814" t="s">
        <v>168</v>
      </c>
      <c r="C285" s="815"/>
      <c r="D285" s="816">
        <v>59305.5</v>
      </c>
      <c r="E285" s="817"/>
      <c r="F285" s="536">
        <f t="shared" si="0"/>
        <v>0.12174096008375329</v>
      </c>
      <c r="J285" s="215"/>
    </row>
    <row r="286" spans="1:11" s="1" customFormat="1" x14ac:dyDescent="0.45">
      <c r="A286"/>
      <c r="B286" s="818" t="s">
        <v>171</v>
      </c>
      <c r="C286" s="819"/>
      <c r="D286" s="820">
        <v>57475</v>
      </c>
      <c r="E286" s="821"/>
      <c r="F286" s="535">
        <f t="shared" si="0"/>
        <v>0.11798335197939012</v>
      </c>
      <c r="J286" s="215"/>
    </row>
    <row r="287" spans="1:11" s="1" customFormat="1" x14ac:dyDescent="0.45">
      <c r="A287"/>
      <c r="B287" s="814" t="s">
        <v>61</v>
      </c>
      <c r="C287" s="815"/>
      <c r="D287" s="816">
        <v>43000</v>
      </c>
      <c r="E287" s="817"/>
      <c r="F287" s="536">
        <f t="shared" si="0"/>
        <v>8.8269406439561118E-2</v>
      </c>
      <c r="J287" s="215"/>
    </row>
    <row r="288" spans="1:11" s="1" customFormat="1" x14ac:dyDescent="0.45">
      <c r="A288"/>
      <c r="B288" s="818" t="s">
        <v>170</v>
      </c>
      <c r="C288" s="819"/>
      <c r="D288" s="820">
        <v>16000</v>
      </c>
      <c r="E288" s="821"/>
      <c r="F288" s="535">
        <f t="shared" si="0"/>
        <v>3.284443030309251E-2</v>
      </c>
      <c r="J288" s="215"/>
    </row>
    <row r="289" spans="1:10" s="1" customFormat="1" x14ac:dyDescent="0.45">
      <c r="A289"/>
      <c r="B289" s="814" t="s">
        <v>165</v>
      </c>
      <c r="C289" s="815"/>
      <c r="D289" s="816">
        <v>13700</v>
      </c>
      <c r="E289" s="817"/>
      <c r="F289" s="536">
        <f t="shared" si="0"/>
        <v>2.8123043447022961E-2</v>
      </c>
      <c r="J289" s="215"/>
    </row>
    <row r="290" spans="1:10" s="1" customFormat="1" x14ac:dyDescent="0.45">
      <c r="A290"/>
      <c r="B290" s="818" t="s">
        <v>190</v>
      </c>
      <c r="C290" s="819"/>
      <c r="D290" s="820">
        <v>11700</v>
      </c>
      <c r="E290" s="821"/>
      <c r="F290" s="535">
        <f t="shared" si="0"/>
        <v>2.4017489659136398E-2</v>
      </c>
      <c r="J290" s="215"/>
    </row>
    <row r="291" spans="1:10" s="1" customFormat="1" x14ac:dyDescent="0.45">
      <c r="A291"/>
      <c r="B291" s="814" t="s">
        <v>182</v>
      </c>
      <c r="C291" s="815"/>
      <c r="D291" s="816">
        <v>11550</v>
      </c>
      <c r="E291" s="817"/>
      <c r="F291" s="536">
        <f t="shared" si="0"/>
        <v>2.3709573125044906E-2</v>
      </c>
      <c r="J291" s="215"/>
    </row>
    <row r="292" spans="1:10" s="1" customFormat="1" x14ac:dyDescent="0.45">
      <c r="A292"/>
      <c r="B292" s="818" t="s">
        <v>178</v>
      </c>
      <c r="C292" s="819"/>
      <c r="D292" s="820">
        <v>9950</v>
      </c>
      <c r="E292" s="821"/>
      <c r="F292" s="535">
        <f t="shared" si="0"/>
        <v>2.0425130094735653E-2</v>
      </c>
      <c r="J292" s="215"/>
    </row>
    <row r="293" spans="1:10" s="1" customFormat="1" thickBot="1" x14ac:dyDescent="0.5">
      <c r="B293" s="833" t="s">
        <v>166</v>
      </c>
      <c r="C293" s="834"/>
      <c r="D293" s="816">
        <v>53200</v>
      </c>
      <c r="E293" s="817"/>
      <c r="F293" s="537">
        <f t="shared" si="0"/>
        <v>0.10920773075778259</v>
      </c>
      <c r="J293" s="215"/>
    </row>
    <row r="294" spans="1:10" s="1" customFormat="1" ht="18.600000000000001" thickTop="1" thickBot="1" x14ac:dyDescent="0.5">
      <c r="B294" s="829" t="s">
        <v>6</v>
      </c>
      <c r="C294" s="830"/>
      <c r="D294" s="831">
        <f>SUM(D283:E293)</f>
        <v>487145</v>
      </c>
      <c r="E294" s="832"/>
      <c r="F294" s="247">
        <f>D294/$D$294</f>
        <v>1</v>
      </c>
      <c r="J294" s="215"/>
    </row>
    <row r="295" spans="1:10" s="1" customFormat="1" ht="15.6" thickTop="1" x14ac:dyDescent="0.45">
      <c r="J295" s="215"/>
    </row>
    <row r="296" spans="1:10" s="1" customFormat="1" ht="15" x14ac:dyDescent="0.45">
      <c r="B296" s="215"/>
      <c r="J296" s="215"/>
    </row>
  </sheetData>
  <mergeCells count="303">
    <mergeCell ref="J3:J4"/>
    <mergeCell ref="K3:K4"/>
    <mergeCell ref="B5:B6"/>
    <mergeCell ref="B8:C8"/>
    <mergeCell ref="D8:E8"/>
    <mergeCell ref="F8:F9"/>
    <mergeCell ref="G8:G9"/>
    <mergeCell ref="H8:H9"/>
    <mergeCell ref="I8:I9"/>
    <mergeCell ref="J8:J9"/>
    <mergeCell ref="B3:C3"/>
    <mergeCell ref="D3:E3"/>
    <mergeCell ref="F3:F4"/>
    <mergeCell ref="G3:G4"/>
    <mergeCell ref="H3:H4"/>
    <mergeCell ref="I3:I4"/>
    <mergeCell ref="F16:F17"/>
    <mergeCell ref="G16:G17"/>
    <mergeCell ref="H16:H17"/>
    <mergeCell ref="I16:I17"/>
    <mergeCell ref="J16:J17"/>
    <mergeCell ref="K16:K17"/>
    <mergeCell ref="K8:K9"/>
    <mergeCell ref="E16:E17"/>
    <mergeCell ref="K18:K19"/>
    <mergeCell ref="E25:E26"/>
    <mergeCell ref="F25:F26"/>
    <mergeCell ref="G25:G26"/>
    <mergeCell ref="H25:H26"/>
    <mergeCell ref="I25:I26"/>
    <mergeCell ref="K25:K26"/>
    <mergeCell ref="E18:E19"/>
    <mergeCell ref="F18:F19"/>
    <mergeCell ref="G18:G19"/>
    <mergeCell ref="H18:H19"/>
    <mergeCell ref="I18:I19"/>
    <mergeCell ref="J18:J19"/>
    <mergeCell ref="J25:J26"/>
    <mergeCell ref="K28:K29"/>
    <mergeCell ref="E31:E32"/>
    <mergeCell ref="F31:F32"/>
    <mergeCell ref="G31:G32"/>
    <mergeCell ref="H31:H32"/>
    <mergeCell ref="I31:I32"/>
    <mergeCell ref="J31:J32"/>
    <mergeCell ref="K31:K32"/>
    <mergeCell ref="E28:E29"/>
    <mergeCell ref="F28:F29"/>
    <mergeCell ref="G28:G29"/>
    <mergeCell ref="H28:H29"/>
    <mergeCell ref="I28:I29"/>
    <mergeCell ref="J28:J29"/>
    <mergeCell ref="K35:K36"/>
    <mergeCell ref="E37:E38"/>
    <mergeCell ref="F37:F38"/>
    <mergeCell ref="G37:G38"/>
    <mergeCell ref="H37:H38"/>
    <mergeCell ref="I37:I38"/>
    <mergeCell ref="J37:J38"/>
    <mergeCell ref="K37:K38"/>
    <mergeCell ref="E35:E36"/>
    <mergeCell ref="F35:F36"/>
    <mergeCell ref="G35:G36"/>
    <mergeCell ref="H35:H36"/>
    <mergeCell ref="I35:I36"/>
    <mergeCell ref="J35:J36"/>
    <mergeCell ref="K39:K40"/>
    <mergeCell ref="E39:E40"/>
    <mergeCell ref="F39:F40"/>
    <mergeCell ref="G39:G40"/>
    <mergeCell ref="H39:H40"/>
    <mergeCell ref="I39:I40"/>
    <mergeCell ref="J39:J40"/>
    <mergeCell ref="K53:K54"/>
    <mergeCell ref="E63:E64"/>
    <mergeCell ref="F63:F64"/>
    <mergeCell ref="G63:G64"/>
    <mergeCell ref="H63:H64"/>
    <mergeCell ref="I63:I64"/>
    <mergeCell ref="J63:J64"/>
    <mergeCell ref="K63:K64"/>
    <mergeCell ref="E53:E54"/>
    <mergeCell ref="F53:F54"/>
    <mergeCell ref="G53:G54"/>
    <mergeCell ref="H53:H54"/>
    <mergeCell ref="I53:I54"/>
    <mergeCell ref="J53:J54"/>
    <mergeCell ref="K66:K69"/>
    <mergeCell ref="E75:E79"/>
    <mergeCell ref="F75:F79"/>
    <mergeCell ref="G75:G79"/>
    <mergeCell ref="H75:H79"/>
    <mergeCell ref="I75:I79"/>
    <mergeCell ref="J75:J79"/>
    <mergeCell ref="K75:K79"/>
    <mergeCell ref="E66:E69"/>
    <mergeCell ref="F66:F69"/>
    <mergeCell ref="G66:G69"/>
    <mergeCell ref="H66:H69"/>
    <mergeCell ref="I66:I69"/>
    <mergeCell ref="J66:J69"/>
    <mergeCell ref="K84:K85"/>
    <mergeCell ref="E91:E97"/>
    <mergeCell ref="F91:F97"/>
    <mergeCell ref="G91:G97"/>
    <mergeCell ref="H91:H97"/>
    <mergeCell ref="I91:I97"/>
    <mergeCell ref="J91:J97"/>
    <mergeCell ref="K91:K97"/>
    <mergeCell ref="E84:E85"/>
    <mergeCell ref="F84:F85"/>
    <mergeCell ref="G84:G85"/>
    <mergeCell ref="H84:H85"/>
    <mergeCell ref="I84:I85"/>
    <mergeCell ref="J84:J85"/>
    <mergeCell ref="K98:K99"/>
    <mergeCell ref="E101:E102"/>
    <mergeCell ref="F101:F102"/>
    <mergeCell ref="G101:G102"/>
    <mergeCell ref="H101:H102"/>
    <mergeCell ref="I101:I102"/>
    <mergeCell ref="J101:J102"/>
    <mergeCell ref="K101:K102"/>
    <mergeCell ref="E98:E99"/>
    <mergeCell ref="F98:F99"/>
    <mergeCell ref="G98:G99"/>
    <mergeCell ref="H98:H99"/>
    <mergeCell ref="I98:I99"/>
    <mergeCell ref="J98:J99"/>
    <mergeCell ref="K103:K105"/>
    <mergeCell ref="E103:E105"/>
    <mergeCell ref="F103:F105"/>
    <mergeCell ref="G103:G105"/>
    <mergeCell ref="H103:H105"/>
    <mergeCell ref="I103:I105"/>
    <mergeCell ref="J103:J105"/>
    <mergeCell ref="K109:K111"/>
    <mergeCell ref="E112:E113"/>
    <mergeCell ref="F112:F113"/>
    <mergeCell ref="G112:G113"/>
    <mergeCell ref="H112:H113"/>
    <mergeCell ref="I112:I113"/>
    <mergeCell ref="J112:J113"/>
    <mergeCell ref="K112:K113"/>
    <mergeCell ref="E109:E111"/>
    <mergeCell ref="F109:F111"/>
    <mergeCell ref="G109:G111"/>
    <mergeCell ref="H109:H111"/>
    <mergeCell ref="I109:I111"/>
    <mergeCell ref="J109:J111"/>
    <mergeCell ref="K114:K115"/>
    <mergeCell ref="E116:E117"/>
    <mergeCell ref="F116:F117"/>
    <mergeCell ref="G116:G117"/>
    <mergeCell ref="H116:H117"/>
    <mergeCell ref="I116:I117"/>
    <mergeCell ref="J116:J117"/>
    <mergeCell ref="K116:K117"/>
    <mergeCell ref="E114:E115"/>
    <mergeCell ref="F114:F115"/>
    <mergeCell ref="G114:G115"/>
    <mergeCell ref="H114:H115"/>
    <mergeCell ref="I114:I115"/>
    <mergeCell ref="J114:J115"/>
    <mergeCell ref="K122:K123"/>
    <mergeCell ref="E125:E127"/>
    <mergeCell ref="F125:F127"/>
    <mergeCell ref="G125:G127"/>
    <mergeCell ref="H125:H127"/>
    <mergeCell ref="I125:I127"/>
    <mergeCell ref="J125:J127"/>
    <mergeCell ref="K125:K127"/>
    <mergeCell ref="E122:E123"/>
    <mergeCell ref="F122:F123"/>
    <mergeCell ref="G122:G123"/>
    <mergeCell ref="H122:H123"/>
    <mergeCell ref="I122:I123"/>
    <mergeCell ref="J122:J123"/>
    <mergeCell ref="K128:K129"/>
    <mergeCell ref="E134:E135"/>
    <mergeCell ref="F134:F135"/>
    <mergeCell ref="G134:G135"/>
    <mergeCell ref="H134:H135"/>
    <mergeCell ref="I134:I135"/>
    <mergeCell ref="J134:J135"/>
    <mergeCell ref="K134:K135"/>
    <mergeCell ref="E128:E129"/>
    <mergeCell ref="F128:F129"/>
    <mergeCell ref="G128:G129"/>
    <mergeCell ref="H128:H129"/>
    <mergeCell ref="I128:I129"/>
    <mergeCell ref="J128:J129"/>
    <mergeCell ref="K139:K141"/>
    <mergeCell ref="E145:E146"/>
    <mergeCell ref="F145:F146"/>
    <mergeCell ref="G145:G146"/>
    <mergeCell ref="H145:H146"/>
    <mergeCell ref="I145:I146"/>
    <mergeCell ref="J145:J146"/>
    <mergeCell ref="K145:K146"/>
    <mergeCell ref="E139:E141"/>
    <mergeCell ref="F139:F141"/>
    <mergeCell ref="G139:G141"/>
    <mergeCell ref="H139:H141"/>
    <mergeCell ref="I139:I141"/>
    <mergeCell ref="J139:J141"/>
    <mergeCell ref="K151:K152"/>
    <mergeCell ref="E154:E155"/>
    <mergeCell ref="F154:F155"/>
    <mergeCell ref="G154:G155"/>
    <mergeCell ref="H154:H155"/>
    <mergeCell ref="I154:I155"/>
    <mergeCell ref="J154:J155"/>
    <mergeCell ref="K154:K155"/>
    <mergeCell ref="E151:E152"/>
    <mergeCell ref="F151:F152"/>
    <mergeCell ref="G151:G152"/>
    <mergeCell ref="H151:H152"/>
    <mergeCell ref="I151:I152"/>
    <mergeCell ref="J151:J152"/>
    <mergeCell ref="K157:K158"/>
    <mergeCell ref="E159:E160"/>
    <mergeCell ref="F159:F160"/>
    <mergeCell ref="G159:G160"/>
    <mergeCell ref="H159:H160"/>
    <mergeCell ref="I159:I160"/>
    <mergeCell ref="J159:J160"/>
    <mergeCell ref="K159:K160"/>
    <mergeCell ref="E157:E158"/>
    <mergeCell ref="F157:F158"/>
    <mergeCell ref="G157:G158"/>
    <mergeCell ref="H157:H158"/>
    <mergeCell ref="I157:I158"/>
    <mergeCell ref="J157:J158"/>
    <mergeCell ref="K170:K172"/>
    <mergeCell ref="E175:E176"/>
    <mergeCell ref="F175:F176"/>
    <mergeCell ref="G175:G176"/>
    <mergeCell ref="H175:H176"/>
    <mergeCell ref="I175:I176"/>
    <mergeCell ref="J175:J176"/>
    <mergeCell ref="K175:K176"/>
    <mergeCell ref="E170:E172"/>
    <mergeCell ref="F170:F172"/>
    <mergeCell ref="G170:G172"/>
    <mergeCell ref="H170:H172"/>
    <mergeCell ref="I170:I172"/>
    <mergeCell ref="J170:J172"/>
    <mergeCell ref="K180:K181"/>
    <mergeCell ref="E184:E185"/>
    <mergeCell ref="F184:F185"/>
    <mergeCell ref="G184:G185"/>
    <mergeCell ref="H184:H185"/>
    <mergeCell ref="I184:I185"/>
    <mergeCell ref="J184:J185"/>
    <mergeCell ref="K184:K185"/>
    <mergeCell ref="E180:E181"/>
    <mergeCell ref="F180:F181"/>
    <mergeCell ref="G180:G181"/>
    <mergeCell ref="H180:H181"/>
    <mergeCell ref="I180:I181"/>
    <mergeCell ref="J180:J181"/>
    <mergeCell ref="K194:K196"/>
    <mergeCell ref="E198:E200"/>
    <mergeCell ref="F198:F200"/>
    <mergeCell ref="G198:G200"/>
    <mergeCell ref="H198:H200"/>
    <mergeCell ref="I198:I200"/>
    <mergeCell ref="J198:J200"/>
    <mergeCell ref="K198:K200"/>
    <mergeCell ref="E194:E196"/>
    <mergeCell ref="F194:F196"/>
    <mergeCell ref="G194:G196"/>
    <mergeCell ref="H194:H196"/>
    <mergeCell ref="I194:I196"/>
    <mergeCell ref="J194:J196"/>
    <mergeCell ref="B285:C285"/>
    <mergeCell ref="D285:E285"/>
    <mergeCell ref="B286:C286"/>
    <mergeCell ref="D286:E286"/>
    <mergeCell ref="B287:C287"/>
    <mergeCell ref="D287:E287"/>
    <mergeCell ref="B273:D273"/>
    <mergeCell ref="B282:C282"/>
    <mergeCell ref="D282:E282"/>
    <mergeCell ref="B283:C283"/>
    <mergeCell ref="D283:E283"/>
    <mergeCell ref="B284:C284"/>
    <mergeCell ref="D284:E284"/>
    <mergeCell ref="B294:C294"/>
    <mergeCell ref="D294:E294"/>
    <mergeCell ref="B291:C291"/>
    <mergeCell ref="D291:E291"/>
    <mergeCell ref="B292:C292"/>
    <mergeCell ref="D292:E292"/>
    <mergeCell ref="B293:C293"/>
    <mergeCell ref="D293:E293"/>
    <mergeCell ref="B288:C288"/>
    <mergeCell ref="D288:E288"/>
    <mergeCell ref="B289:C289"/>
    <mergeCell ref="D289:E289"/>
    <mergeCell ref="B290:C290"/>
    <mergeCell ref="D290:E290"/>
  </mergeCells>
  <phoneticPr fontId="2"/>
  <conditionalFormatting sqref="G1:G9">
    <cfRule type="cellIs" dxfId="92" priority="142" operator="between">
      <formula>42825</formula>
      <formula>43023</formula>
    </cfRule>
  </conditionalFormatting>
  <conditionalFormatting sqref="G10:G256 G270">
    <cfRule type="cellIs" dxfId="91" priority="145" operator="between">
      <formula>#REF!</formula>
      <formula>$E$6</formula>
    </cfRule>
  </conditionalFormatting>
  <conditionalFormatting sqref="G257:G269">
    <cfRule type="cellIs" dxfId="90" priority="2" operator="between">
      <formula>#REF!</formula>
      <formula>$E$6</formula>
    </cfRule>
  </conditionalFormatting>
  <conditionalFormatting sqref="G271:G1048576">
    <cfRule type="cellIs" dxfId="89" priority="141" operator="between">
      <formula>42825</formula>
      <formula>43023</formula>
    </cfRule>
  </conditionalFormatting>
  <conditionalFormatting sqref="H10:H61">
    <cfRule type="cellIs" dxfId="86" priority="94" operator="lessThan">
      <formula>1</formula>
    </cfRule>
  </conditionalFormatting>
  <conditionalFormatting sqref="H63:H86">
    <cfRule type="cellIs" dxfId="85" priority="92" operator="lessThan">
      <formula>1</formula>
    </cfRule>
  </conditionalFormatting>
  <conditionalFormatting sqref="H89:H120">
    <cfRule type="cellIs" dxfId="84" priority="87" operator="lessThan">
      <formula>1</formula>
    </cfRule>
  </conditionalFormatting>
  <conditionalFormatting sqref="H122:H161">
    <cfRule type="cellIs" dxfId="83" priority="59" operator="lessThan">
      <formula>1</formula>
    </cfRule>
  </conditionalFormatting>
  <conditionalFormatting sqref="H163:H165">
    <cfRule type="cellIs" dxfId="82" priority="110" operator="lessThan">
      <formula>1</formula>
    </cfRule>
  </conditionalFormatting>
  <conditionalFormatting sqref="H167:H229">
    <cfRule type="cellIs" dxfId="81" priority="17" operator="lessThan">
      <formula>1</formula>
    </cfRule>
  </conditionalFormatting>
  <conditionalFormatting sqref="H231:H238">
    <cfRule type="cellIs" dxfId="80" priority="9" operator="lessThan">
      <formula>1</formula>
    </cfRule>
  </conditionalFormatting>
  <conditionalFormatting sqref="H240:H270">
    <cfRule type="cellIs" dxfId="79" priority="1" operator="lessThan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6" operator="between" id="{89B6F740-47D4-4BAB-95D9-E653E52A7BB1}">
            <xm:f>#REF!</xm:f>
            <xm:f>'\\Mcubs-share\disk j\ファンド企画部【R】\50_WEB関連\01_ロフトワーク\02_Web Update（決算時更新）\第39期\借入一覧\[月末借入金状況20210831★39期末 【Final】.xlsx]ﾗﾀﾞｰ(年)'!#REF!</xm:f>
            <x14:dxf>
              <fill>
                <patternFill>
                  <bgColor rgb="FF99FF99"/>
                </patternFill>
              </fill>
            </x14:dxf>
          </x14:cfRule>
          <xm:sqref>G10:H256 G270:H270</xm:sqref>
        </x14:conditionalFormatting>
        <x14:conditionalFormatting xmlns:xm="http://schemas.microsoft.com/office/excel/2006/main">
          <x14:cfRule type="cellIs" priority="3" operator="between" id="{74C0D252-94E2-4831-B9E5-3D906BD42A9F}">
            <xm:f>#REF!</xm:f>
            <xm:f>'\\Mcubs-share\disk j\ファンド企画部【R】\50_WEB関連\01_ロフトワーク\02_Web Update（決算時更新）\第39期\借入一覧\[月末借入金状況20210831★39期末 【Final】.xlsx]ﾗﾀﾞｰ(年)'!#REF!</xm:f>
            <x14:dxf>
              <fill>
                <patternFill>
                  <bgColor rgb="FF99FF99"/>
                </patternFill>
              </fill>
            </x14:dxf>
          </x14:cfRule>
          <xm:sqref>G257:H269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97"/>
  <sheetViews>
    <sheetView showGridLines="0" zoomScaleNormal="100" workbookViewId="0"/>
  </sheetViews>
  <sheetFormatPr defaultRowHeight="18" x14ac:dyDescent="0.45"/>
  <cols>
    <col min="1" max="1" width="5" customWidth="1"/>
    <col min="2" max="2" width="12.59765625" style="1" customWidth="1"/>
    <col min="3" max="3" width="21.69921875" style="1" customWidth="1"/>
    <col min="4" max="5" width="8.59765625" style="1" customWidth="1"/>
    <col min="6" max="9" width="10.3984375" style="1" customWidth="1"/>
    <col min="10" max="10" width="10.3984375" style="215" customWidth="1"/>
    <col min="11" max="11" width="10.3984375" style="1" customWidth="1"/>
    <col min="14" max="14" width="9.8984375" bestFit="1" customWidth="1"/>
  </cols>
  <sheetData>
    <row r="1" spans="1:15" ht="18.600000000000001" x14ac:dyDescent="0.45">
      <c r="A1" s="196" t="s">
        <v>220</v>
      </c>
      <c r="K1" s="212"/>
    </row>
    <row r="2" spans="1:15" x14ac:dyDescent="0.45">
      <c r="K2" s="212"/>
    </row>
    <row r="3" spans="1:15" ht="18.75" customHeight="1" x14ac:dyDescent="0.45">
      <c r="B3" s="898" t="s">
        <v>0</v>
      </c>
      <c r="C3" s="899"/>
      <c r="D3" s="900" t="s">
        <v>1</v>
      </c>
      <c r="E3" s="901"/>
      <c r="F3" s="902" t="s">
        <v>2</v>
      </c>
      <c r="G3" s="904" t="s">
        <v>3</v>
      </c>
      <c r="H3" s="906" t="s">
        <v>63</v>
      </c>
      <c r="I3" s="908" t="s">
        <v>4</v>
      </c>
      <c r="J3" s="894" t="s">
        <v>119</v>
      </c>
      <c r="K3" s="896" t="s">
        <v>118</v>
      </c>
    </row>
    <row r="4" spans="1:15" ht="18.600000000000001" thickBot="1" x14ac:dyDescent="0.5">
      <c r="B4" s="29"/>
      <c r="C4" s="30" t="s">
        <v>106</v>
      </c>
      <c r="D4" s="31" t="s">
        <v>5</v>
      </c>
      <c r="E4" s="32" t="s">
        <v>6</v>
      </c>
      <c r="F4" s="911"/>
      <c r="G4" s="912"/>
      <c r="H4" s="913"/>
      <c r="I4" s="914"/>
      <c r="J4" s="895"/>
      <c r="K4" s="897"/>
    </row>
    <row r="5" spans="1:15" ht="19.2" thickTop="1" thickBot="1" x14ac:dyDescent="0.5">
      <c r="B5" s="915" t="s">
        <v>7</v>
      </c>
      <c r="C5" s="115" t="s">
        <v>223</v>
      </c>
      <c r="D5" s="33">
        <v>6000</v>
      </c>
      <c r="E5" s="50">
        <v>6000</v>
      </c>
      <c r="F5" s="67">
        <v>44531</v>
      </c>
      <c r="G5" s="98">
        <v>44895</v>
      </c>
      <c r="H5" s="86">
        <v>10</v>
      </c>
      <c r="I5" s="145" t="s">
        <v>226</v>
      </c>
      <c r="J5" s="159">
        <v>1.9545000000000001E-3</v>
      </c>
      <c r="K5" s="404">
        <v>0.8</v>
      </c>
    </row>
    <row r="6" spans="1:15" ht="19.2" thickTop="1" thickBot="1" x14ac:dyDescent="0.5">
      <c r="B6" s="952"/>
      <c r="C6" s="275" t="s">
        <v>11</v>
      </c>
      <c r="D6" s="766">
        <v>6000</v>
      </c>
      <c r="E6" s="276">
        <v>6000</v>
      </c>
      <c r="F6" s="272"/>
      <c r="G6" s="272"/>
      <c r="H6" s="273"/>
      <c r="I6" s="21"/>
      <c r="J6" s="570"/>
      <c r="K6" s="273"/>
    </row>
    <row r="7" spans="1:15" ht="18.600000000000001" thickTop="1" x14ac:dyDescent="0.45">
      <c r="K7" s="212"/>
    </row>
    <row r="8" spans="1:15" ht="18.75" customHeight="1" x14ac:dyDescent="0.45">
      <c r="B8" s="898" t="s">
        <v>0</v>
      </c>
      <c r="C8" s="899"/>
      <c r="D8" s="900" t="s">
        <v>1</v>
      </c>
      <c r="E8" s="901"/>
      <c r="F8" s="902" t="s">
        <v>2</v>
      </c>
      <c r="G8" s="904" t="s">
        <v>3</v>
      </c>
      <c r="H8" s="906" t="s">
        <v>63</v>
      </c>
      <c r="I8" s="908" t="s">
        <v>4</v>
      </c>
      <c r="J8" s="894" t="s">
        <v>119</v>
      </c>
      <c r="K8" s="896" t="s">
        <v>118</v>
      </c>
    </row>
    <row r="9" spans="1:15" ht="18.600000000000001" thickBot="1" x14ac:dyDescent="0.5">
      <c r="B9" s="29"/>
      <c r="C9" s="673" t="s">
        <v>106</v>
      </c>
      <c r="D9" s="674" t="s">
        <v>5</v>
      </c>
      <c r="E9" s="675" t="s">
        <v>6</v>
      </c>
      <c r="F9" s="903"/>
      <c r="G9" s="905"/>
      <c r="H9" s="907"/>
      <c r="I9" s="909"/>
      <c r="J9" s="910"/>
      <c r="K9" s="918"/>
    </row>
    <row r="10" spans="1:15" ht="18.75" customHeight="1" thickTop="1" x14ac:dyDescent="0.45">
      <c r="B10" s="970" t="s">
        <v>221</v>
      </c>
      <c r="C10" s="671" t="s">
        <v>169</v>
      </c>
      <c r="D10" s="677">
        <v>4030</v>
      </c>
      <c r="E10" s="889">
        <v>5500</v>
      </c>
      <c r="F10" s="869">
        <v>41051</v>
      </c>
      <c r="G10" s="869">
        <v>44701</v>
      </c>
      <c r="H10" s="870">
        <v>10</v>
      </c>
      <c r="I10" s="957" t="s">
        <v>217</v>
      </c>
      <c r="J10" s="873">
        <v>1.04995E-2</v>
      </c>
      <c r="K10" s="959">
        <v>0.2</v>
      </c>
      <c r="L10" s="716"/>
      <c r="M10" s="716"/>
      <c r="N10" s="716"/>
      <c r="O10" s="716"/>
    </row>
    <row r="11" spans="1:15" ht="18.75" customHeight="1" x14ac:dyDescent="0.45">
      <c r="B11" s="971"/>
      <c r="C11" s="670" t="s">
        <v>168</v>
      </c>
      <c r="D11" s="676">
        <v>1470</v>
      </c>
      <c r="E11" s="889">
        <v>0</v>
      </c>
      <c r="F11" s="869"/>
      <c r="G11" s="869"/>
      <c r="H11" s="870">
        <v>0</v>
      </c>
      <c r="I11" s="958"/>
      <c r="J11" s="873"/>
      <c r="K11" s="960">
        <v>0</v>
      </c>
      <c r="L11" s="716"/>
      <c r="M11" s="716"/>
      <c r="N11" s="716"/>
      <c r="O11" s="716"/>
    </row>
    <row r="12" spans="1:15" ht="18.75" customHeight="1" x14ac:dyDescent="0.45">
      <c r="B12" s="971"/>
      <c r="C12" s="752" t="s">
        <v>170</v>
      </c>
      <c r="D12" s="720">
        <v>3500</v>
      </c>
      <c r="E12" s="721">
        <v>3500</v>
      </c>
      <c r="F12" s="753">
        <v>41051</v>
      </c>
      <c r="G12" s="753">
        <v>44701</v>
      </c>
      <c r="H12" s="723">
        <v>10</v>
      </c>
      <c r="I12" s="754" t="s">
        <v>217</v>
      </c>
      <c r="J12" s="755">
        <v>1.05065E-2</v>
      </c>
      <c r="K12" s="756">
        <v>0.2</v>
      </c>
      <c r="L12" s="716"/>
      <c r="M12" s="716"/>
      <c r="N12" s="716"/>
      <c r="O12" s="716"/>
    </row>
    <row r="13" spans="1:15" ht="18.75" customHeight="1" x14ac:dyDescent="0.45">
      <c r="B13" s="971"/>
      <c r="C13" s="663" t="s">
        <v>171</v>
      </c>
      <c r="D13" s="678">
        <v>1000</v>
      </c>
      <c r="E13" s="661">
        <v>1000</v>
      </c>
      <c r="F13" s="680">
        <v>41184</v>
      </c>
      <c r="G13" s="680">
        <v>45566</v>
      </c>
      <c r="H13" s="683">
        <v>12</v>
      </c>
      <c r="I13" s="662" t="s">
        <v>167</v>
      </c>
      <c r="J13" s="681">
        <v>1.6399999999999998E-2</v>
      </c>
      <c r="K13" s="684">
        <v>2.6</v>
      </c>
      <c r="L13" s="716"/>
      <c r="M13" s="716"/>
      <c r="N13" s="716"/>
      <c r="O13" s="716"/>
    </row>
    <row r="14" spans="1:15" x14ac:dyDescent="0.45">
      <c r="B14" s="971"/>
      <c r="C14" s="752" t="s">
        <v>169</v>
      </c>
      <c r="D14" s="720">
        <v>1000</v>
      </c>
      <c r="E14" s="721">
        <v>1000</v>
      </c>
      <c r="F14" s="753">
        <v>41184</v>
      </c>
      <c r="G14" s="753">
        <v>44836</v>
      </c>
      <c r="H14" s="723">
        <v>10</v>
      </c>
      <c r="I14" s="754" t="s">
        <v>167</v>
      </c>
      <c r="J14" s="755">
        <v>1.2E-2</v>
      </c>
      <c r="K14" s="756">
        <v>0.6</v>
      </c>
      <c r="L14" s="716"/>
      <c r="M14" s="716"/>
      <c r="N14" s="716"/>
      <c r="O14" s="716"/>
    </row>
    <row r="15" spans="1:15" ht="18.75" customHeight="1" x14ac:dyDescent="0.45">
      <c r="B15" s="971"/>
      <c r="C15" s="728" t="s">
        <v>172</v>
      </c>
      <c r="D15" s="729">
        <v>5000</v>
      </c>
      <c r="E15" s="730">
        <v>5000</v>
      </c>
      <c r="F15" s="731">
        <v>41362</v>
      </c>
      <c r="G15" s="731">
        <v>44651</v>
      </c>
      <c r="H15" s="732">
        <v>9</v>
      </c>
      <c r="I15" s="733" t="s">
        <v>217</v>
      </c>
      <c r="J15" s="734">
        <v>1.21578E-2</v>
      </c>
      <c r="K15" s="735">
        <v>0.1</v>
      </c>
      <c r="L15" s="716"/>
      <c r="M15" s="716"/>
      <c r="N15" s="716"/>
      <c r="O15" s="716"/>
    </row>
    <row r="16" spans="1:15" x14ac:dyDescent="0.45">
      <c r="B16" s="971"/>
      <c r="C16" s="752" t="s">
        <v>173</v>
      </c>
      <c r="D16" s="720">
        <v>3000</v>
      </c>
      <c r="E16" s="721">
        <v>3000</v>
      </c>
      <c r="F16" s="753">
        <v>41547</v>
      </c>
      <c r="G16" s="753">
        <v>45023</v>
      </c>
      <c r="H16" s="723">
        <v>9.5</v>
      </c>
      <c r="I16" s="724" t="s">
        <v>167</v>
      </c>
      <c r="J16" s="755">
        <v>1.2800000000000001E-2</v>
      </c>
      <c r="K16" s="756">
        <v>1.1000000000000001</v>
      </c>
      <c r="L16" s="716"/>
      <c r="M16" s="716"/>
      <c r="N16" s="716"/>
      <c r="O16" s="716"/>
    </row>
    <row r="17" spans="2:15" x14ac:dyDescent="0.45">
      <c r="B17" s="971"/>
      <c r="C17" s="728" t="s">
        <v>169</v>
      </c>
      <c r="D17" s="729">
        <v>1000</v>
      </c>
      <c r="E17" s="730">
        <v>1000</v>
      </c>
      <c r="F17" s="731">
        <v>41554</v>
      </c>
      <c r="G17" s="731">
        <v>47032</v>
      </c>
      <c r="H17" s="732">
        <v>15</v>
      </c>
      <c r="I17" s="733" t="s">
        <v>217</v>
      </c>
      <c r="J17" s="734">
        <v>2.24175E-2</v>
      </c>
      <c r="K17" s="735">
        <v>6.6</v>
      </c>
      <c r="L17" s="716"/>
      <c r="M17" s="716"/>
      <c r="N17" s="716"/>
      <c r="O17" s="716"/>
    </row>
    <row r="18" spans="2:15" x14ac:dyDescent="0.45">
      <c r="B18" s="971"/>
      <c r="C18" s="752" t="s">
        <v>173</v>
      </c>
      <c r="D18" s="720">
        <v>1500</v>
      </c>
      <c r="E18" s="721">
        <v>1500</v>
      </c>
      <c r="F18" s="753">
        <v>41554</v>
      </c>
      <c r="G18" s="753">
        <v>45387</v>
      </c>
      <c r="H18" s="723">
        <v>10.5</v>
      </c>
      <c r="I18" s="724" t="s">
        <v>167</v>
      </c>
      <c r="J18" s="755">
        <v>1.4499999999999999E-2</v>
      </c>
      <c r="K18" s="756">
        <v>2.1</v>
      </c>
      <c r="L18" s="716"/>
      <c r="M18" s="716"/>
      <c r="N18" s="716"/>
      <c r="O18" s="716"/>
    </row>
    <row r="19" spans="2:15" x14ac:dyDescent="0.45">
      <c r="B19" s="971"/>
      <c r="C19" s="728" t="s">
        <v>169</v>
      </c>
      <c r="D19" s="729">
        <v>1000</v>
      </c>
      <c r="E19" s="730">
        <v>1000</v>
      </c>
      <c r="F19" s="731">
        <v>41554</v>
      </c>
      <c r="G19" s="731">
        <v>45205</v>
      </c>
      <c r="H19" s="732">
        <v>10</v>
      </c>
      <c r="I19" s="733" t="s">
        <v>167</v>
      </c>
      <c r="J19" s="734">
        <v>1.3299999999999999E-2</v>
      </c>
      <c r="K19" s="735">
        <v>1.6</v>
      </c>
      <c r="L19" s="716"/>
      <c r="M19" s="716"/>
      <c r="N19" s="716"/>
      <c r="O19" s="716"/>
    </row>
    <row r="20" spans="2:15" ht="18.75" customHeight="1" x14ac:dyDescent="0.45">
      <c r="B20" s="971"/>
      <c r="C20" s="757" t="s">
        <v>169</v>
      </c>
      <c r="D20" s="758">
        <v>2199</v>
      </c>
      <c r="E20" s="937">
        <v>3000</v>
      </c>
      <c r="F20" s="862">
        <v>41554</v>
      </c>
      <c r="G20" s="862">
        <v>45205</v>
      </c>
      <c r="H20" s="863">
        <v>10</v>
      </c>
      <c r="I20" s="864" t="s">
        <v>217</v>
      </c>
      <c r="J20" s="865">
        <v>1.35675E-2</v>
      </c>
      <c r="K20" s="858">
        <v>1.6</v>
      </c>
      <c r="L20" s="716"/>
      <c r="M20" s="716"/>
      <c r="N20" s="716"/>
      <c r="O20" s="716"/>
    </row>
    <row r="21" spans="2:15" ht="18.75" customHeight="1" x14ac:dyDescent="0.45">
      <c r="B21" s="971"/>
      <c r="C21" s="759" t="s">
        <v>168</v>
      </c>
      <c r="D21" s="760">
        <v>801</v>
      </c>
      <c r="E21" s="937">
        <v>0</v>
      </c>
      <c r="F21" s="862"/>
      <c r="G21" s="862"/>
      <c r="H21" s="863">
        <v>0</v>
      </c>
      <c r="I21" s="875"/>
      <c r="J21" s="865"/>
      <c r="K21" s="858" t="e">
        <v>#NUM!</v>
      </c>
      <c r="L21" s="716"/>
      <c r="M21" s="716"/>
      <c r="N21" s="716"/>
      <c r="O21" s="716"/>
    </row>
    <row r="22" spans="2:15" ht="18.75" customHeight="1" x14ac:dyDescent="0.45">
      <c r="B22" s="971"/>
      <c r="C22" s="736" t="s">
        <v>169</v>
      </c>
      <c r="D22" s="737">
        <v>2565.5</v>
      </c>
      <c r="E22" s="946">
        <v>3500</v>
      </c>
      <c r="F22" s="926">
        <v>41554</v>
      </c>
      <c r="G22" s="926">
        <v>45023</v>
      </c>
      <c r="H22" s="927">
        <v>9.5</v>
      </c>
      <c r="I22" s="928" t="s">
        <v>217</v>
      </c>
      <c r="J22" s="929">
        <v>1.2605E-2</v>
      </c>
      <c r="K22" s="922">
        <v>1.1000000000000001</v>
      </c>
      <c r="L22" s="716"/>
      <c r="M22" s="716"/>
      <c r="N22" s="716"/>
      <c r="O22" s="716"/>
    </row>
    <row r="23" spans="2:15" ht="18.75" customHeight="1" x14ac:dyDescent="0.45">
      <c r="B23" s="971"/>
      <c r="C23" s="738" t="s">
        <v>168</v>
      </c>
      <c r="D23" s="739">
        <v>934.5</v>
      </c>
      <c r="E23" s="946">
        <v>0</v>
      </c>
      <c r="F23" s="926"/>
      <c r="G23" s="926"/>
      <c r="H23" s="927">
        <v>0</v>
      </c>
      <c r="I23" s="931"/>
      <c r="J23" s="929"/>
      <c r="K23" s="922" t="e">
        <v>#NUM!</v>
      </c>
      <c r="L23" s="716"/>
      <c r="M23" s="716"/>
      <c r="N23" s="716"/>
      <c r="O23" s="716"/>
    </row>
    <row r="24" spans="2:15" ht="18.75" customHeight="1" x14ac:dyDescent="0.45">
      <c r="B24" s="971"/>
      <c r="C24" s="752" t="s">
        <v>173</v>
      </c>
      <c r="D24" s="720">
        <v>1500</v>
      </c>
      <c r="E24" s="721">
        <v>1500</v>
      </c>
      <c r="F24" s="753">
        <v>41554</v>
      </c>
      <c r="G24" s="753">
        <v>45023</v>
      </c>
      <c r="H24" s="723">
        <v>9.5</v>
      </c>
      <c r="I24" s="724" t="s">
        <v>167</v>
      </c>
      <c r="J24" s="755">
        <v>1.26E-2</v>
      </c>
      <c r="K24" s="756">
        <v>1.1000000000000001</v>
      </c>
      <c r="L24" s="716"/>
      <c r="M24" s="716"/>
      <c r="N24" s="716"/>
      <c r="O24" s="716"/>
    </row>
    <row r="25" spans="2:15" ht="18.75" customHeight="1" x14ac:dyDescent="0.45">
      <c r="B25" s="971"/>
      <c r="C25" s="728" t="s">
        <v>174</v>
      </c>
      <c r="D25" s="729">
        <v>1500</v>
      </c>
      <c r="E25" s="730">
        <v>1500</v>
      </c>
      <c r="F25" s="731">
        <v>41554</v>
      </c>
      <c r="G25" s="731">
        <v>44841</v>
      </c>
      <c r="H25" s="732">
        <v>9</v>
      </c>
      <c r="I25" s="733" t="s">
        <v>217</v>
      </c>
      <c r="J25" s="734">
        <v>1.1842500000000001E-2</v>
      </c>
      <c r="K25" s="735">
        <v>0.6</v>
      </c>
      <c r="L25" s="716"/>
      <c r="M25" s="716"/>
      <c r="N25" s="716"/>
      <c r="O25" s="716"/>
    </row>
    <row r="26" spans="2:15" x14ac:dyDescent="0.45">
      <c r="B26" s="971"/>
      <c r="C26" s="752" t="s">
        <v>175</v>
      </c>
      <c r="D26" s="720">
        <v>1000</v>
      </c>
      <c r="E26" s="721">
        <v>1000</v>
      </c>
      <c r="F26" s="753">
        <v>41554</v>
      </c>
      <c r="G26" s="753">
        <v>44841</v>
      </c>
      <c r="H26" s="723">
        <v>9</v>
      </c>
      <c r="I26" s="724" t="s">
        <v>217</v>
      </c>
      <c r="J26" s="755">
        <v>1.1842500000000001E-2</v>
      </c>
      <c r="K26" s="756">
        <v>0.6</v>
      </c>
      <c r="L26" s="716"/>
      <c r="M26" s="716"/>
      <c r="N26" s="716"/>
      <c r="O26" s="716"/>
    </row>
    <row r="27" spans="2:15" x14ac:dyDescent="0.45">
      <c r="B27" s="971"/>
      <c r="C27" s="728" t="s">
        <v>172</v>
      </c>
      <c r="D27" s="729">
        <v>2000</v>
      </c>
      <c r="E27" s="730">
        <v>2000</v>
      </c>
      <c r="F27" s="731">
        <v>41554</v>
      </c>
      <c r="G27" s="731">
        <v>44841</v>
      </c>
      <c r="H27" s="732">
        <v>9</v>
      </c>
      <c r="I27" s="733" t="s">
        <v>217</v>
      </c>
      <c r="J27" s="734">
        <v>1.1842500000000001E-2</v>
      </c>
      <c r="K27" s="735">
        <v>0.6</v>
      </c>
      <c r="L27" s="716"/>
      <c r="M27" s="716"/>
      <c r="N27" s="716"/>
      <c r="O27" s="716"/>
    </row>
    <row r="28" spans="2:15" x14ac:dyDescent="0.45">
      <c r="B28" s="971"/>
      <c r="C28" s="752" t="s">
        <v>173</v>
      </c>
      <c r="D28" s="720">
        <v>4000</v>
      </c>
      <c r="E28" s="721">
        <v>4000</v>
      </c>
      <c r="F28" s="753">
        <v>41729</v>
      </c>
      <c r="G28" s="753">
        <v>46112</v>
      </c>
      <c r="H28" s="723">
        <v>12</v>
      </c>
      <c r="I28" s="724" t="s">
        <v>167</v>
      </c>
      <c r="J28" s="755">
        <v>1.66E-2</v>
      </c>
      <c r="K28" s="756">
        <v>4.0999999999999996</v>
      </c>
      <c r="L28" s="716"/>
      <c r="M28" s="716"/>
      <c r="N28" s="716"/>
      <c r="O28" s="716"/>
    </row>
    <row r="29" spans="2:15" ht="18.75" customHeight="1" x14ac:dyDescent="0.45">
      <c r="B29" s="971"/>
      <c r="C29" s="736" t="s">
        <v>169</v>
      </c>
      <c r="D29" s="737">
        <v>1099.5</v>
      </c>
      <c r="E29" s="946">
        <v>1500</v>
      </c>
      <c r="F29" s="926">
        <v>41730</v>
      </c>
      <c r="G29" s="926">
        <v>45747</v>
      </c>
      <c r="H29" s="927">
        <v>11</v>
      </c>
      <c r="I29" s="928" t="s">
        <v>217</v>
      </c>
      <c r="J29" s="967">
        <v>1.4887500000000001E-2</v>
      </c>
      <c r="K29" s="922">
        <v>3.1</v>
      </c>
      <c r="L29" s="716"/>
      <c r="M29" s="716"/>
      <c r="N29" s="716"/>
      <c r="O29" s="716"/>
    </row>
    <row r="30" spans="2:15" ht="18.75" customHeight="1" x14ac:dyDescent="0.45">
      <c r="B30" s="971"/>
      <c r="C30" s="738" t="s">
        <v>168</v>
      </c>
      <c r="D30" s="739">
        <v>400.5</v>
      </c>
      <c r="E30" s="946">
        <v>0</v>
      </c>
      <c r="F30" s="926"/>
      <c r="G30" s="926"/>
      <c r="H30" s="927">
        <v>0</v>
      </c>
      <c r="I30" s="931"/>
      <c r="J30" s="968"/>
      <c r="K30" s="922" t="e">
        <v>#NUM!</v>
      </c>
      <c r="L30" s="716"/>
      <c r="M30" s="716"/>
      <c r="N30" s="716"/>
      <c r="O30" s="716"/>
    </row>
    <row r="31" spans="2:15" ht="18.75" customHeight="1" x14ac:dyDescent="0.45">
      <c r="B31" s="971"/>
      <c r="C31" s="752" t="s">
        <v>173</v>
      </c>
      <c r="D31" s="720">
        <v>3000</v>
      </c>
      <c r="E31" s="721">
        <v>3000</v>
      </c>
      <c r="F31" s="753">
        <v>41913</v>
      </c>
      <c r="G31" s="753">
        <v>45931</v>
      </c>
      <c r="H31" s="723">
        <v>11</v>
      </c>
      <c r="I31" s="724" t="s">
        <v>167</v>
      </c>
      <c r="J31" s="755">
        <v>1.2799999999999999E-2</v>
      </c>
      <c r="K31" s="756">
        <v>3.6</v>
      </c>
      <c r="L31" s="716"/>
      <c r="M31" s="716"/>
      <c r="N31" s="716"/>
      <c r="O31" s="716"/>
    </row>
    <row r="32" spans="2:15" ht="18.75" customHeight="1" x14ac:dyDescent="0.45">
      <c r="B32" s="971"/>
      <c r="C32" s="736" t="s">
        <v>169</v>
      </c>
      <c r="D32" s="737">
        <v>1466</v>
      </c>
      <c r="E32" s="946">
        <v>2000</v>
      </c>
      <c r="F32" s="926">
        <v>41913</v>
      </c>
      <c r="G32" s="926">
        <v>45566</v>
      </c>
      <c r="H32" s="927">
        <v>10</v>
      </c>
      <c r="I32" s="928" t="s">
        <v>217</v>
      </c>
      <c r="J32" s="929">
        <v>1.1025999999999999E-2</v>
      </c>
      <c r="K32" s="922">
        <v>2.6</v>
      </c>
      <c r="L32" s="716"/>
      <c r="M32" s="716"/>
      <c r="N32" s="716"/>
      <c r="O32" s="716"/>
    </row>
    <row r="33" spans="2:15" ht="18.75" customHeight="1" x14ac:dyDescent="0.45">
      <c r="B33" s="971"/>
      <c r="C33" s="738" t="s">
        <v>168</v>
      </c>
      <c r="D33" s="739">
        <v>534</v>
      </c>
      <c r="E33" s="946">
        <v>0</v>
      </c>
      <c r="F33" s="926"/>
      <c r="G33" s="926"/>
      <c r="H33" s="927">
        <v>0</v>
      </c>
      <c r="I33" s="931"/>
      <c r="J33" s="929">
        <v>0</v>
      </c>
      <c r="K33" s="922" t="e">
        <v>#NUM!</v>
      </c>
      <c r="L33" s="716"/>
      <c r="M33" s="716"/>
      <c r="N33" s="716"/>
      <c r="O33" s="716"/>
    </row>
    <row r="34" spans="2:15" ht="18.75" customHeight="1" x14ac:dyDescent="0.45">
      <c r="B34" s="971"/>
      <c r="C34" s="752" t="s">
        <v>169</v>
      </c>
      <c r="D34" s="720">
        <v>800</v>
      </c>
      <c r="E34" s="721">
        <v>800</v>
      </c>
      <c r="F34" s="753">
        <v>41913</v>
      </c>
      <c r="G34" s="753">
        <v>45566</v>
      </c>
      <c r="H34" s="723">
        <v>10</v>
      </c>
      <c r="I34" s="724" t="s">
        <v>167</v>
      </c>
      <c r="J34" s="755">
        <v>1.064E-2</v>
      </c>
      <c r="K34" s="756">
        <v>2.6</v>
      </c>
      <c r="L34" s="716"/>
      <c r="M34" s="716"/>
      <c r="N34" s="716"/>
      <c r="O34" s="716"/>
    </row>
    <row r="35" spans="2:15" ht="18.75" customHeight="1" x14ac:dyDescent="0.45">
      <c r="B35" s="971"/>
      <c r="C35" s="736" t="s">
        <v>169</v>
      </c>
      <c r="D35" s="737">
        <v>2199</v>
      </c>
      <c r="E35" s="923">
        <v>3000</v>
      </c>
      <c r="F35" s="926">
        <v>41913</v>
      </c>
      <c r="G35" s="926">
        <v>44834</v>
      </c>
      <c r="H35" s="927">
        <v>8</v>
      </c>
      <c r="I35" s="928" t="s">
        <v>217</v>
      </c>
      <c r="J35" s="929">
        <v>7.7580000000000001E-3</v>
      </c>
      <c r="K35" s="922">
        <v>0.6</v>
      </c>
      <c r="L35" s="716"/>
      <c r="M35" s="716"/>
      <c r="N35" s="716"/>
      <c r="O35" s="716"/>
    </row>
    <row r="36" spans="2:15" ht="18.75" customHeight="1" x14ac:dyDescent="0.45">
      <c r="B36" s="971"/>
      <c r="C36" s="738" t="s">
        <v>168</v>
      </c>
      <c r="D36" s="739">
        <v>801</v>
      </c>
      <c r="E36" s="925">
        <v>0</v>
      </c>
      <c r="F36" s="926"/>
      <c r="G36" s="926"/>
      <c r="H36" s="927">
        <v>0</v>
      </c>
      <c r="I36" s="931"/>
      <c r="J36" s="929">
        <v>0</v>
      </c>
      <c r="K36" s="922" t="e">
        <v>#NUM!</v>
      </c>
      <c r="L36" s="716"/>
      <c r="M36" s="716"/>
      <c r="N36" s="716"/>
      <c r="O36" s="716"/>
    </row>
    <row r="37" spans="2:15" x14ac:dyDescent="0.45">
      <c r="B37" s="971"/>
      <c r="C37" s="752" t="s">
        <v>177</v>
      </c>
      <c r="D37" s="720">
        <v>1000</v>
      </c>
      <c r="E37" s="721">
        <v>1000</v>
      </c>
      <c r="F37" s="753">
        <v>41913</v>
      </c>
      <c r="G37" s="753">
        <v>44834</v>
      </c>
      <c r="H37" s="723">
        <v>8</v>
      </c>
      <c r="I37" s="724" t="s">
        <v>217</v>
      </c>
      <c r="J37" s="755">
        <v>7.5580000000000005E-3</v>
      </c>
      <c r="K37" s="756">
        <v>0.6</v>
      </c>
      <c r="L37" s="716"/>
      <c r="M37" s="716"/>
      <c r="N37" s="716"/>
      <c r="O37" s="716"/>
    </row>
    <row r="38" spans="2:15" ht="18.75" customHeight="1" x14ac:dyDescent="0.45">
      <c r="B38" s="971"/>
      <c r="C38" s="728" t="s">
        <v>176</v>
      </c>
      <c r="D38" s="729">
        <v>1000</v>
      </c>
      <c r="E38" s="730">
        <v>1000</v>
      </c>
      <c r="F38" s="731">
        <v>41913</v>
      </c>
      <c r="G38" s="731">
        <v>44834</v>
      </c>
      <c r="H38" s="732">
        <v>8</v>
      </c>
      <c r="I38" s="733" t="s">
        <v>167</v>
      </c>
      <c r="J38" s="734">
        <v>7.7000000000000002E-3</v>
      </c>
      <c r="K38" s="735">
        <v>0.6</v>
      </c>
      <c r="L38" s="716"/>
      <c r="M38" s="716"/>
      <c r="N38" s="716"/>
      <c r="O38" s="716"/>
    </row>
    <row r="39" spans="2:15" ht="18.75" customHeight="1" x14ac:dyDescent="0.45">
      <c r="B39" s="971"/>
      <c r="C39" s="752" t="s">
        <v>174</v>
      </c>
      <c r="D39" s="720">
        <v>2000</v>
      </c>
      <c r="E39" s="721">
        <v>2000</v>
      </c>
      <c r="F39" s="753">
        <v>41913</v>
      </c>
      <c r="G39" s="753">
        <v>44652</v>
      </c>
      <c r="H39" s="723">
        <v>7.5</v>
      </c>
      <c r="I39" s="724" t="s">
        <v>217</v>
      </c>
      <c r="J39" s="755">
        <v>6.8955000000000006E-3</v>
      </c>
      <c r="K39" s="756">
        <v>0.1</v>
      </c>
      <c r="L39" s="716"/>
      <c r="M39" s="716"/>
      <c r="N39" s="716"/>
      <c r="O39" s="716"/>
    </row>
    <row r="40" spans="2:15" ht="18.75" customHeight="1" x14ac:dyDescent="0.45">
      <c r="B40" s="971"/>
      <c r="C40" s="740" t="s">
        <v>180</v>
      </c>
      <c r="D40" s="737">
        <v>200</v>
      </c>
      <c r="E40" s="923">
        <v>1200</v>
      </c>
      <c r="F40" s="954">
        <v>42037</v>
      </c>
      <c r="G40" s="954">
        <v>45688</v>
      </c>
      <c r="H40" s="927">
        <v>10</v>
      </c>
      <c r="I40" s="928" t="s">
        <v>167</v>
      </c>
      <c r="J40" s="929">
        <v>9.6000000000000009E-3</v>
      </c>
      <c r="K40" s="922">
        <v>2.9</v>
      </c>
      <c r="L40" s="716"/>
      <c r="M40" s="716"/>
      <c r="N40" s="716"/>
      <c r="O40" s="716"/>
    </row>
    <row r="41" spans="2:15" ht="18.75" customHeight="1" x14ac:dyDescent="0.45">
      <c r="B41" s="971"/>
      <c r="C41" s="741" t="s">
        <v>183</v>
      </c>
      <c r="D41" s="739">
        <v>1000</v>
      </c>
      <c r="E41" s="953">
        <v>0</v>
      </c>
      <c r="F41" s="955"/>
      <c r="G41" s="954"/>
      <c r="H41" s="956">
        <v>0</v>
      </c>
      <c r="I41" s="932"/>
      <c r="J41" s="955"/>
      <c r="K41" s="922" t="e">
        <v>#NUM!</v>
      </c>
      <c r="L41" s="716"/>
      <c r="M41" s="716"/>
      <c r="N41" s="716"/>
      <c r="O41" s="716"/>
    </row>
    <row r="42" spans="2:15" ht="18.75" customHeight="1" x14ac:dyDescent="0.45">
      <c r="B42" s="971"/>
      <c r="C42" s="757" t="s">
        <v>169</v>
      </c>
      <c r="D42" s="758">
        <v>2928.5</v>
      </c>
      <c r="E42" s="859">
        <v>4000</v>
      </c>
      <c r="F42" s="862">
        <v>42040</v>
      </c>
      <c r="G42" s="862">
        <v>45327</v>
      </c>
      <c r="H42" s="863">
        <v>9</v>
      </c>
      <c r="I42" s="864" t="s">
        <v>217</v>
      </c>
      <c r="J42" s="865">
        <v>8.2290000000000002E-3</v>
      </c>
      <c r="K42" s="858">
        <v>1.9</v>
      </c>
      <c r="L42" s="716"/>
      <c r="M42" s="716"/>
      <c r="N42" s="716"/>
      <c r="O42" s="716"/>
    </row>
    <row r="43" spans="2:15" ht="18.75" customHeight="1" x14ac:dyDescent="0.45">
      <c r="B43" s="971"/>
      <c r="C43" s="759" t="s">
        <v>168</v>
      </c>
      <c r="D43" s="760">
        <v>1071.5</v>
      </c>
      <c r="E43" s="861">
        <v>0</v>
      </c>
      <c r="F43" s="862"/>
      <c r="G43" s="862"/>
      <c r="H43" s="863">
        <v>0</v>
      </c>
      <c r="I43" s="875"/>
      <c r="J43" s="865">
        <v>0</v>
      </c>
      <c r="K43" s="858" t="e">
        <v>#NUM!</v>
      </c>
      <c r="L43" s="716"/>
      <c r="M43" s="716"/>
      <c r="N43" s="716"/>
      <c r="O43" s="716"/>
    </row>
    <row r="44" spans="2:15" ht="18.75" customHeight="1" x14ac:dyDescent="0.45">
      <c r="B44" s="971"/>
      <c r="C44" s="736" t="s">
        <v>169</v>
      </c>
      <c r="D44" s="737">
        <v>2928.5</v>
      </c>
      <c r="E44" s="923">
        <v>4000</v>
      </c>
      <c r="F44" s="926">
        <v>42040</v>
      </c>
      <c r="G44" s="926">
        <v>44960</v>
      </c>
      <c r="H44" s="927">
        <v>8</v>
      </c>
      <c r="I44" s="928" t="s">
        <v>217</v>
      </c>
      <c r="J44" s="929">
        <v>6.7130000000000002E-3</v>
      </c>
      <c r="K44" s="922">
        <v>0.9</v>
      </c>
      <c r="L44" s="716"/>
      <c r="M44" s="716"/>
      <c r="N44" s="716"/>
      <c r="O44" s="716"/>
    </row>
    <row r="45" spans="2:15" ht="18.75" customHeight="1" x14ac:dyDescent="0.45">
      <c r="B45" s="971"/>
      <c r="C45" s="738" t="s">
        <v>168</v>
      </c>
      <c r="D45" s="739">
        <v>1071.5</v>
      </c>
      <c r="E45" s="925">
        <v>0</v>
      </c>
      <c r="F45" s="926"/>
      <c r="G45" s="926"/>
      <c r="H45" s="927">
        <v>0</v>
      </c>
      <c r="I45" s="931"/>
      <c r="J45" s="929">
        <v>0</v>
      </c>
      <c r="K45" s="922" t="e">
        <v>#NUM!</v>
      </c>
      <c r="L45" s="716"/>
      <c r="M45" s="716"/>
      <c r="N45" s="716"/>
      <c r="O45" s="716"/>
    </row>
    <row r="46" spans="2:15" x14ac:dyDescent="0.45">
      <c r="B46" s="971"/>
      <c r="C46" s="761" t="s">
        <v>172</v>
      </c>
      <c r="D46" s="720">
        <v>1000</v>
      </c>
      <c r="E46" s="721">
        <v>1000</v>
      </c>
      <c r="F46" s="753">
        <v>42065</v>
      </c>
      <c r="G46" s="753">
        <v>47207</v>
      </c>
      <c r="H46" s="723">
        <v>14.1</v>
      </c>
      <c r="I46" s="724" t="s">
        <v>217</v>
      </c>
      <c r="J46" s="755">
        <v>1.5917500000000001E-2</v>
      </c>
      <c r="K46" s="756">
        <v>7.1</v>
      </c>
      <c r="L46" s="716"/>
      <c r="M46" s="716"/>
      <c r="N46" s="716"/>
      <c r="O46" s="716"/>
    </row>
    <row r="47" spans="2:15" x14ac:dyDescent="0.45">
      <c r="B47" s="971"/>
      <c r="C47" s="742" t="s">
        <v>184</v>
      </c>
      <c r="D47" s="729">
        <v>7000</v>
      </c>
      <c r="E47" s="730">
        <v>7000</v>
      </c>
      <c r="F47" s="731">
        <v>42065</v>
      </c>
      <c r="G47" s="731">
        <v>45747</v>
      </c>
      <c r="H47" s="732">
        <v>10.1</v>
      </c>
      <c r="I47" s="733" t="s">
        <v>217</v>
      </c>
      <c r="J47" s="734">
        <v>1.0097499999999999E-2</v>
      </c>
      <c r="K47" s="735">
        <v>3.1</v>
      </c>
      <c r="L47" s="716"/>
      <c r="M47" s="716"/>
      <c r="N47" s="716"/>
      <c r="O47" s="716"/>
    </row>
    <row r="48" spans="2:15" x14ac:dyDescent="0.45">
      <c r="B48" s="971"/>
      <c r="C48" s="761" t="s">
        <v>184</v>
      </c>
      <c r="D48" s="720">
        <v>6000</v>
      </c>
      <c r="E48" s="721">
        <v>6000</v>
      </c>
      <c r="F48" s="753">
        <v>42065</v>
      </c>
      <c r="G48" s="753">
        <v>45380</v>
      </c>
      <c r="H48" s="723">
        <v>9.1</v>
      </c>
      <c r="I48" s="724" t="s">
        <v>217</v>
      </c>
      <c r="J48" s="755">
        <v>8.6549999999999995E-3</v>
      </c>
      <c r="K48" s="756">
        <v>2.1</v>
      </c>
      <c r="L48" s="716"/>
      <c r="M48" s="716"/>
      <c r="N48" s="716"/>
      <c r="O48" s="716"/>
    </row>
    <row r="49" spans="2:15" x14ac:dyDescent="0.45">
      <c r="B49" s="971"/>
      <c r="C49" s="742" t="s">
        <v>184</v>
      </c>
      <c r="D49" s="729">
        <v>6000</v>
      </c>
      <c r="E49" s="730">
        <v>6000</v>
      </c>
      <c r="F49" s="731">
        <v>42065</v>
      </c>
      <c r="G49" s="731">
        <v>45016</v>
      </c>
      <c r="H49" s="732">
        <v>8.1</v>
      </c>
      <c r="I49" s="733" t="s">
        <v>217</v>
      </c>
      <c r="J49" s="734">
        <v>7.0699999999999999E-3</v>
      </c>
      <c r="K49" s="735">
        <v>1.1000000000000001</v>
      </c>
      <c r="L49" s="716"/>
      <c r="M49" s="716"/>
      <c r="N49" s="716"/>
      <c r="O49" s="716"/>
    </row>
    <row r="50" spans="2:15" ht="18.75" customHeight="1" x14ac:dyDescent="0.45">
      <c r="B50" s="971"/>
      <c r="C50" s="752" t="s">
        <v>174</v>
      </c>
      <c r="D50" s="720">
        <v>1000</v>
      </c>
      <c r="E50" s="721">
        <v>1000</v>
      </c>
      <c r="F50" s="753">
        <v>42216</v>
      </c>
      <c r="G50" s="753">
        <v>45138</v>
      </c>
      <c r="H50" s="723">
        <v>8</v>
      </c>
      <c r="I50" s="724" t="s">
        <v>217</v>
      </c>
      <c r="J50" s="755">
        <v>1.3842999999999999E-2</v>
      </c>
      <c r="K50" s="756">
        <v>1.4</v>
      </c>
      <c r="L50" s="716"/>
      <c r="M50" s="716"/>
      <c r="N50" s="716"/>
      <c r="O50" s="716"/>
    </row>
    <row r="51" spans="2:15" ht="18.75" customHeight="1" x14ac:dyDescent="0.45">
      <c r="B51" s="971"/>
      <c r="C51" s="736" t="s">
        <v>178</v>
      </c>
      <c r="D51" s="737">
        <v>650</v>
      </c>
      <c r="E51" s="923">
        <v>2200</v>
      </c>
      <c r="F51" s="926">
        <v>42216</v>
      </c>
      <c r="G51" s="926">
        <v>44773</v>
      </c>
      <c r="H51" s="927">
        <v>7</v>
      </c>
      <c r="I51" s="928" t="s">
        <v>218</v>
      </c>
      <c r="J51" s="929">
        <v>1.2023499999999999E-2</v>
      </c>
      <c r="K51" s="922">
        <v>0.4</v>
      </c>
      <c r="L51" s="716"/>
      <c r="M51" s="716"/>
      <c r="N51" s="716"/>
      <c r="O51" s="716"/>
    </row>
    <row r="52" spans="2:15" x14ac:dyDescent="0.45">
      <c r="B52" s="971"/>
      <c r="C52" s="743" t="s">
        <v>169</v>
      </c>
      <c r="D52" s="744">
        <v>650</v>
      </c>
      <c r="E52" s="924"/>
      <c r="F52" s="926"/>
      <c r="G52" s="926"/>
      <c r="H52" s="927">
        <v>0</v>
      </c>
      <c r="I52" s="928"/>
      <c r="J52" s="929"/>
      <c r="K52" s="922" t="e">
        <v>#NUM!</v>
      </c>
      <c r="L52" s="716"/>
      <c r="M52" s="716"/>
      <c r="N52" s="716"/>
      <c r="O52" s="716"/>
    </row>
    <row r="53" spans="2:15" x14ac:dyDescent="0.45">
      <c r="B53" s="971"/>
      <c r="C53" s="743" t="s">
        <v>174</v>
      </c>
      <c r="D53" s="744">
        <v>500</v>
      </c>
      <c r="E53" s="924"/>
      <c r="F53" s="926"/>
      <c r="G53" s="926"/>
      <c r="H53" s="927">
        <v>0</v>
      </c>
      <c r="I53" s="928"/>
      <c r="J53" s="929"/>
      <c r="K53" s="922" t="e">
        <v>#NUM!</v>
      </c>
      <c r="L53" s="716"/>
      <c r="M53" s="716"/>
      <c r="N53" s="716"/>
      <c r="O53" s="716"/>
    </row>
    <row r="54" spans="2:15" x14ac:dyDescent="0.45">
      <c r="B54" s="971"/>
      <c r="C54" s="738" t="s">
        <v>175</v>
      </c>
      <c r="D54" s="739">
        <v>400</v>
      </c>
      <c r="E54" s="925"/>
      <c r="F54" s="926"/>
      <c r="G54" s="926"/>
      <c r="H54" s="927">
        <v>0</v>
      </c>
      <c r="I54" s="928"/>
      <c r="J54" s="929"/>
      <c r="K54" s="922" t="e">
        <v>#NUM!</v>
      </c>
      <c r="L54" s="716"/>
      <c r="M54" s="716"/>
      <c r="N54" s="716"/>
      <c r="O54" s="716"/>
    </row>
    <row r="55" spans="2:15" x14ac:dyDescent="0.45">
      <c r="B55" s="971"/>
      <c r="C55" s="752" t="s">
        <v>171</v>
      </c>
      <c r="D55" s="720">
        <v>800</v>
      </c>
      <c r="E55" s="721">
        <v>800</v>
      </c>
      <c r="F55" s="753">
        <v>42216</v>
      </c>
      <c r="G55" s="753">
        <v>44773</v>
      </c>
      <c r="H55" s="723">
        <v>7</v>
      </c>
      <c r="I55" s="724" t="s">
        <v>167</v>
      </c>
      <c r="J55" s="755">
        <v>1.2324999999999999E-2</v>
      </c>
      <c r="K55" s="756">
        <v>0.4</v>
      </c>
      <c r="L55" s="716"/>
      <c r="M55" s="716"/>
      <c r="N55" s="716"/>
      <c r="O55" s="716"/>
    </row>
    <row r="56" spans="2:15" x14ac:dyDescent="0.45">
      <c r="B56" s="971"/>
      <c r="C56" s="728" t="s">
        <v>174</v>
      </c>
      <c r="D56" s="729">
        <v>500</v>
      </c>
      <c r="E56" s="730">
        <v>500</v>
      </c>
      <c r="F56" s="731">
        <v>42216</v>
      </c>
      <c r="G56" s="731">
        <v>45138</v>
      </c>
      <c r="H56" s="732">
        <v>8</v>
      </c>
      <c r="I56" s="733" t="s">
        <v>217</v>
      </c>
      <c r="J56" s="734">
        <v>1.3842999999999999E-2</v>
      </c>
      <c r="K56" s="735">
        <v>1.4</v>
      </c>
      <c r="L56" s="716"/>
      <c r="M56" s="716"/>
      <c r="N56" s="716"/>
      <c r="O56" s="716"/>
    </row>
    <row r="57" spans="2:15" x14ac:dyDescent="0.45">
      <c r="B57" s="971"/>
      <c r="C57" s="752" t="s">
        <v>171</v>
      </c>
      <c r="D57" s="720">
        <v>500</v>
      </c>
      <c r="E57" s="721">
        <v>500</v>
      </c>
      <c r="F57" s="753">
        <v>42216</v>
      </c>
      <c r="G57" s="753">
        <v>45138</v>
      </c>
      <c r="H57" s="723">
        <v>8</v>
      </c>
      <c r="I57" s="724" t="s">
        <v>167</v>
      </c>
      <c r="J57" s="755">
        <v>1.3999999999999999E-2</v>
      </c>
      <c r="K57" s="756">
        <v>1.4</v>
      </c>
      <c r="L57" s="716"/>
      <c r="M57" s="716"/>
      <c r="N57" s="716"/>
      <c r="O57" s="716"/>
    </row>
    <row r="58" spans="2:15" ht="18.75" customHeight="1" x14ac:dyDescent="0.45">
      <c r="B58" s="971"/>
      <c r="C58" s="728" t="s">
        <v>179</v>
      </c>
      <c r="D58" s="729">
        <v>6000</v>
      </c>
      <c r="E58" s="730">
        <v>6000</v>
      </c>
      <c r="F58" s="731">
        <v>42418</v>
      </c>
      <c r="G58" s="731">
        <v>46052</v>
      </c>
      <c r="H58" s="732">
        <v>10</v>
      </c>
      <c r="I58" s="733" t="s">
        <v>217</v>
      </c>
      <c r="J58" s="734">
        <v>6.45E-3</v>
      </c>
      <c r="K58" s="735">
        <v>3.9</v>
      </c>
      <c r="L58" s="716"/>
      <c r="M58" s="716"/>
      <c r="N58" s="716"/>
      <c r="O58" s="716"/>
    </row>
    <row r="59" spans="2:15" ht="18.75" customHeight="1" x14ac:dyDescent="0.45">
      <c r="B59" s="971"/>
      <c r="C59" s="752" t="s">
        <v>180</v>
      </c>
      <c r="D59" s="720">
        <v>1000</v>
      </c>
      <c r="E59" s="721">
        <v>1000</v>
      </c>
      <c r="F59" s="753">
        <v>42418</v>
      </c>
      <c r="G59" s="753">
        <v>46052</v>
      </c>
      <c r="H59" s="723">
        <v>10</v>
      </c>
      <c r="I59" s="724" t="s">
        <v>217</v>
      </c>
      <c r="J59" s="755">
        <v>6.45E-3</v>
      </c>
      <c r="K59" s="756">
        <v>3.9</v>
      </c>
      <c r="L59" s="716"/>
      <c r="M59" s="716"/>
      <c r="N59" s="716"/>
      <c r="O59" s="716"/>
    </row>
    <row r="60" spans="2:15" ht="18.75" customHeight="1" x14ac:dyDescent="0.45">
      <c r="B60" s="971"/>
      <c r="C60" s="728" t="s">
        <v>182</v>
      </c>
      <c r="D60" s="729">
        <v>1000</v>
      </c>
      <c r="E60" s="730">
        <v>1000</v>
      </c>
      <c r="F60" s="731">
        <v>42418</v>
      </c>
      <c r="G60" s="731">
        <v>46052</v>
      </c>
      <c r="H60" s="732">
        <v>10</v>
      </c>
      <c r="I60" s="733" t="s">
        <v>217</v>
      </c>
      <c r="J60" s="734">
        <v>6.45E-3</v>
      </c>
      <c r="K60" s="735">
        <v>3.9</v>
      </c>
      <c r="L60" s="716"/>
      <c r="M60" s="716"/>
      <c r="N60" s="716"/>
      <c r="O60" s="716"/>
    </row>
    <row r="61" spans="2:15" ht="18.75" customHeight="1" x14ac:dyDescent="0.45">
      <c r="B61" s="971"/>
      <c r="C61" s="752" t="s">
        <v>188</v>
      </c>
      <c r="D61" s="720">
        <v>1000</v>
      </c>
      <c r="E61" s="721">
        <v>1000</v>
      </c>
      <c r="F61" s="753">
        <v>42418</v>
      </c>
      <c r="G61" s="753">
        <v>45504</v>
      </c>
      <c r="H61" s="723">
        <v>8.5</v>
      </c>
      <c r="I61" s="724" t="s">
        <v>217</v>
      </c>
      <c r="J61" s="755">
        <v>4.5000000000000005E-3</v>
      </c>
      <c r="K61" s="756">
        <v>2.4</v>
      </c>
      <c r="L61" s="716"/>
      <c r="M61" s="716"/>
      <c r="N61" s="716"/>
      <c r="O61" s="716"/>
    </row>
    <row r="62" spans="2:15" x14ac:dyDescent="0.45">
      <c r="B62" s="971"/>
      <c r="C62" s="728" t="s">
        <v>175</v>
      </c>
      <c r="D62" s="729">
        <v>1000</v>
      </c>
      <c r="E62" s="730">
        <v>1000</v>
      </c>
      <c r="F62" s="731">
        <v>42418</v>
      </c>
      <c r="G62" s="731">
        <v>46052</v>
      </c>
      <c r="H62" s="732">
        <v>10</v>
      </c>
      <c r="I62" s="733" t="s">
        <v>217</v>
      </c>
      <c r="J62" s="734">
        <v>6.45E-3</v>
      </c>
      <c r="K62" s="735">
        <v>3.9</v>
      </c>
      <c r="L62" s="716"/>
      <c r="M62" s="716"/>
      <c r="N62" s="716"/>
      <c r="O62" s="716"/>
    </row>
    <row r="63" spans="2:15" x14ac:dyDescent="0.45">
      <c r="B63" s="971"/>
      <c r="C63" s="757" t="s">
        <v>169</v>
      </c>
      <c r="D63" s="758">
        <v>733</v>
      </c>
      <c r="E63" s="859">
        <v>1000</v>
      </c>
      <c r="F63" s="862">
        <v>42430</v>
      </c>
      <c r="G63" s="862">
        <v>46112</v>
      </c>
      <c r="H63" s="863">
        <v>10.1</v>
      </c>
      <c r="I63" s="864" t="s">
        <v>217</v>
      </c>
      <c r="J63" s="865">
        <v>5.326E-3</v>
      </c>
      <c r="K63" s="858">
        <v>4.0999999999999996</v>
      </c>
      <c r="L63" s="716"/>
      <c r="M63" s="716"/>
      <c r="N63" s="716"/>
      <c r="O63" s="716"/>
    </row>
    <row r="64" spans="2:15" x14ac:dyDescent="0.45">
      <c r="B64" s="971"/>
      <c r="C64" s="759" t="s">
        <v>168</v>
      </c>
      <c r="D64" s="760">
        <v>267</v>
      </c>
      <c r="E64" s="861">
        <v>0</v>
      </c>
      <c r="F64" s="862"/>
      <c r="G64" s="862"/>
      <c r="H64" s="863">
        <v>0</v>
      </c>
      <c r="I64" s="875"/>
      <c r="J64" s="865">
        <v>0</v>
      </c>
      <c r="K64" s="858" t="e">
        <v>#NUM!</v>
      </c>
      <c r="L64" s="716"/>
      <c r="M64" s="716"/>
      <c r="N64" s="716"/>
      <c r="O64" s="716"/>
    </row>
    <row r="65" spans="2:15" x14ac:dyDescent="0.45">
      <c r="B65" s="971"/>
      <c r="C65" s="728" t="s">
        <v>174</v>
      </c>
      <c r="D65" s="729">
        <v>2000</v>
      </c>
      <c r="E65" s="730">
        <v>2000</v>
      </c>
      <c r="F65" s="731">
        <v>42430</v>
      </c>
      <c r="G65" s="731">
        <v>45747</v>
      </c>
      <c r="H65" s="732">
        <v>9.1</v>
      </c>
      <c r="I65" s="733" t="s">
        <v>216</v>
      </c>
      <c r="J65" s="734">
        <v>4.3110000000000006E-3</v>
      </c>
      <c r="K65" s="735">
        <v>3.1</v>
      </c>
      <c r="L65" s="716"/>
      <c r="M65" s="716"/>
      <c r="N65" s="716"/>
      <c r="O65" s="716"/>
    </row>
    <row r="66" spans="2:15" x14ac:dyDescent="0.45">
      <c r="B66" s="971"/>
      <c r="C66" s="752" t="s">
        <v>170</v>
      </c>
      <c r="D66" s="720">
        <v>1500</v>
      </c>
      <c r="E66" s="721">
        <v>1500</v>
      </c>
      <c r="F66" s="753">
        <v>42430</v>
      </c>
      <c r="G66" s="753">
        <v>45380</v>
      </c>
      <c r="H66" s="723">
        <v>8.1</v>
      </c>
      <c r="I66" s="724" t="s">
        <v>216</v>
      </c>
      <c r="J66" s="755">
        <v>3.055E-3</v>
      </c>
      <c r="K66" s="756">
        <v>2.1</v>
      </c>
      <c r="L66" s="716"/>
      <c r="M66" s="716"/>
      <c r="N66" s="716"/>
      <c r="O66" s="716"/>
    </row>
    <row r="67" spans="2:15" x14ac:dyDescent="0.45">
      <c r="B67" s="971"/>
      <c r="C67" s="728" t="s">
        <v>189</v>
      </c>
      <c r="D67" s="729">
        <v>1000</v>
      </c>
      <c r="E67" s="730">
        <v>1000</v>
      </c>
      <c r="F67" s="731">
        <v>42430</v>
      </c>
      <c r="G67" s="731">
        <v>45380</v>
      </c>
      <c r="H67" s="732">
        <v>8.1</v>
      </c>
      <c r="I67" s="733" t="s">
        <v>216</v>
      </c>
      <c r="J67" s="734">
        <v>3.0479999999999999E-3</v>
      </c>
      <c r="K67" s="735">
        <v>2.1</v>
      </c>
      <c r="L67" s="716"/>
      <c r="M67" s="716"/>
      <c r="N67" s="716"/>
      <c r="O67" s="716"/>
    </row>
    <row r="68" spans="2:15" x14ac:dyDescent="0.45">
      <c r="B68" s="971"/>
      <c r="C68" s="752" t="s">
        <v>190</v>
      </c>
      <c r="D68" s="720">
        <v>1000</v>
      </c>
      <c r="E68" s="721">
        <v>1000</v>
      </c>
      <c r="F68" s="753">
        <v>42430</v>
      </c>
      <c r="G68" s="753">
        <v>45380</v>
      </c>
      <c r="H68" s="723">
        <v>8.1</v>
      </c>
      <c r="I68" s="724" t="s">
        <v>139</v>
      </c>
      <c r="J68" s="755">
        <v>2.9499999999999999E-3</v>
      </c>
      <c r="K68" s="756">
        <v>2.1</v>
      </c>
      <c r="L68" s="716"/>
      <c r="M68" s="716"/>
      <c r="N68" s="716"/>
      <c r="O68" s="716"/>
    </row>
    <row r="69" spans="2:15" x14ac:dyDescent="0.45">
      <c r="B69" s="971"/>
      <c r="C69" s="728" t="s">
        <v>181</v>
      </c>
      <c r="D69" s="729">
        <v>1500</v>
      </c>
      <c r="E69" s="730">
        <v>1500</v>
      </c>
      <c r="F69" s="731">
        <v>42430</v>
      </c>
      <c r="G69" s="731">
        <v>45380</v>
      </c>
      <c r="H69" s="732">
        <v>8.1</v>
      </c>
      <c r="I69" s="733" t="s">
        <v>216</v>
      </c>
      <c r="J69" s="734">
        <v>3.0479999999999999E-3</v>
      </c>
      <c r="K69" s="735">
        <v>2.1</v>
      </c>
      <c r="L69" s="716"/>
      <c r="M69" s="716"/>
      <c r="N69" s="716"/>
      <c r="O69" s="716"/>
    </row>
    <row r="70" spans="2:15" ht="18.75" customHeight="1" x14ac:dyDescent="0.45">
      <c r="B70" s="971"/>
      <c r="C70" s="752" t="s">
        <v>177</v>
      </c>
      <c r="D70" s="720">
        <v>1000</v>
      </c>
      <c r="E70" s="721">
        <v>1000</v>
      </c>
      <c r="F70" s="753">
        <v>42447</v>
      </c>
      <c r="G70" s="753">
        <v>45747</v>
      </c>
      <c r="H70" s="723">
        <v>9</v>
      </c>
      <c r="I70" s="724" t="s">
        <v>216</v>
      </c>
      <c r="J70" s="755">
        <v>4.7799999999999995E-3</v>
      </c>
      <c r="K70" s="756">
        <v>3.1</v>
      </c>
      <c r="L70" s="716"/>
      <c r="M70" s="716"/>
      <c r="N70" s="716"/>
      <c r="O70" s="716"/>
    </row>
    <row r="71" spans="2:15" ht="18.75" customHeight="1" x14ac:dyDescent="0.45">
      <c r="B71" s="971"/>
      <c r="C71" s="728" t="s">
        <v>175</v>
      </c>
      <c r="D71" s="729">
        <v>1000</v>
      </c>
      <c r="E71" s="730">
        <v>1000</v>
      </c>
      <c r="F71" s="731">
        <v>42447</v>
      </c>
      <c r="G71" s="731">
        <v>45747</v>
      </c>
      <c r="H71" s="732">
        <v>9</v>
      </c>
      <c r="I71" s="733" t="s">
        <v>216</v>
      </c>
      <c r="J71" s="734">
        <v>4.7799999999999995E-3</v>
      </c>
      <c r="K71" s="735">
        <v>3.1</v>
      </c>
      <c r="L71" s="716"/>
      <c r="M71" s="716"/>
      <c r="N71" s="716"/>
      <c r="O71" s="716"/>
    </row>
    <row r="72" spans="2:15" ht="18.75" customHeight="1" x14ac:dyDescent="0.45">
      <c r="B72" s="971"/>
      <c r="C72" s="752" t="s">
        <v>191</v>
      </c>
      <c r="D72" s="720">
        <v>1000</v>
      </c>
      <c r="E72" s="721">
        <v>1000</v>
      </c>
      <c r="F72" s="753">
        <v>42460</v>
      </c>
      <c r="G72" s="753">
        <v>46112</v>
      </c>
      <c r="H72" s="723">
        <v>10</v>
      </c>
      <c r="I72" s="724" t="s">
        <v>167</v>
      </c>
      <c r="J72" s="755">
        <v>5.3E-3</v>
      </c>
      <c r="K72" s="756">
        <v>4.0999999999999996</v>
      </c>
      <c r="L72" s="716"/>
      <c r="M72" s="716"/>
      <c r="N72" s="716"/>
      <c r="O72" s="716"/>
    </row>
    <row r="73" spans="2:15" ht="18.75" customHeight="1" x14ac:dyDescent="0.45">
      <c r="B73" s="971"/>
      <c r="C73" s="736" t="s">
        <v>169</v>
      </c>
      <c r="D73" s="737">
        <v>4031.5</v>
      </c>
      <c r="E73" s="923">
        <v>5500</v>
      </c>
      <c r="F73" s="926">
        <v>42488</v>
      </c>
      <c r="G73" s="926">
        <v>45565</v>
      </c>
      <c r="H73" s="927">
        <v>8.4</v>
      </c>
      <c r="I73" s="928" t="s">
        <v>186</v>
      </c>
      <c r="J73" s="929">
        <v>5.0977000000000001E-3</v>
      </c>
      <c r="K73" s="922">
        <v>2.6</v>
      </c>
      <c r="L73" s="716"/>
      <c r="M73" s="716"/>
      <c r="N73" s="716"/>
      <c r="O73" s="716"/>
    </row>
    <row r="74" spans="2:15" x14ac:dyDescent="0.45">
      <c r="B74" s="971"/>
      <c r="C74" s="738" t="s">
        <v>168</v>
      </c>
      <c r="D74" s="739">
        <v>1468.5</v>
      </c>
      <c r="E74" s="925">
        <v>0</v>
      </c>
      <c r="F74" s="926"/>
      <c r="G74" s="926"/>
      <c r="H74" s="927">
        <v>0</v>
      </c>
      <c r="I74" s="931"/>
      <c r="J74" s="929">
        <v>0</v>
      </c>
      <c r="K74" s="922" t="e">
        <v>#NUM!</v>
      </c>
      <c r="L74" s="716"/>
      <c r="M74" s="716"/>
      <c r="N74" s="716"/>
      <c r="O74" s="716"/>
    </row>
    <row r="75" spans="2:15" ht="18.75" customHeight="1" x14ac:dyDescent="0.45">
      <c r="B75" s="971"/>
      <c r="C75" s="752" t="s">
        <v>171</v>
      </c>
      <c r="D75" s="720">
        <v>10850</v>
      </c>
      <c r="E75" s="721">
        <v>10850</v>
      </c>
      <c r="F75" s="753">
        <v>42580</v>
      </c>
      <c r="G75" s="753">
        <v>46598</v>
      </c>
      <c r="H75" s="723">
        <v>11</v>
      </c>
      <c r="I75" s="724" t="s">
        <v>186</v>
      </c>
      <c r="J75" s="755">
        <v>4.0800000000000003E-3</v>
      </c>
      <c r="K75" s="756">
        <v>5.4</v>
      </c>
      <c r="L75" s="716"/>
      <c r="M75" s="716"/>
      <c r="N75" s="716"/>
      <c r="O75" s="716"/>
    </row>
    <row r="76" spans="2:15" ht="18.75" customHeight="1" x14ac:dyDescent="0.45">
      <c r="B76" s="971"/>
      <c r="C76" s="736" t="s">
        <v>178</v>
      </c>
      <c r="D76" s="737">
        <v>2250</v>
      </c>
      <c r="E76" s="923">
        <v>4700</v>
      </c>
      <c r="F76" s="926">
        <v>42580</v>
      </c>
      <c r="G76" s="926">
        <v>45504</v>
      </c>
      <c r="H76" s="927">
        <v>8</v>
      </c>
      <c r="I76" s="928" t="s">
        <v>186</v>
      </c>
      <c r="J76" s="929">
        <v>7.3500000000000006E-3</v>
      </c>
      <c r="K76" s="922">
        <v>2.4</v>
      </c>
      <c r="L76" s="716"/>
      <c r="M76" s="716"/>
      <c r="N76" s="716"/>
      <c r="O76" s="716"/>
    </row>
    <row r="77" spans="2:15" ht="18.75" customHeight="1" x14ac:dyDescent="0.45">
      <c r="B77" s="971"/>
      <c r="C77" s="743" t="s">
        <v>171</v>
      </c>
      <c r="D77" s="744">
        <v>1350</v>
      </c>
      <c r="E77" s="924"/>
      <c r="F77" s="926"/>
      <c r="G77" s="926"/>
      <c r="H77" s="927">
        <v>0</v>
      </c>
      <c r="I77" s="928"/>
      <c r="J77" s="929"/>
      <c r="K77" s="922" t="e">
        <v>#NUM!</v>
      </c>
      <c r="L77" s="716"/>
      <c r="M77" s="716"/>
      <c r="N77" s="716"/>
      <c r="O77" s="716"/>
    </row>
    <row r="78" spans="2:15" ht="18.75" customHeight="1" x14ac:dyDescent="0.45">
      <c r="B78" s="971"/>
      <c r="C78" s="743" t="s">
        <v>174</v>
      </c>
      <c r="D78" s="744">
        <v>600</v>
      </c>
      <c r="E78" s="924"/>
      <c r="F78" s="926"/>
      <c r="G78" s="926"/>
      <c r="H78" s="927">
        <v>0</v>
      </c>
      <c r="I78" s="928"/>
      <c r="J78" s="929"/>
      <c r="K78" s="922" t="e">
        <v>#NUM!</v>
      </c>
      <c r="L78" s="716"/>
      <c r="M78" s="716"/>
      <c r="N78" s="716"/>
      <c r="O78" s="716"/>
    </row>
    <row r="79" spans="2:15" x14ac:dyDescent="0.45">
      <c r="B79" s="971"/>
      <c r="C79" s="738" t="s">
        <v>169</v>
      </c>
      <c r="D79" s="739">
        <v>500</v>
      </c>
      <c r="E79" s="925"/>
      <c r="F79" s="926"/>
      <c r="G79" s="926"/>
      <c r="H79" s="927">
        <v>0</v>
      </c>
      <c r="I79" s="928"/>
      <c r="J79" s="929"/>
      <c r="K79" s="922" t="e">
        <v>#NUM!</v>
      </c>
      <c r="L79" s="716"/>
      <c r="M79" s="716"/>
      <c r="N79" s="716"/>
      <c r="O79" s="716"/>
    </row>
    <row r="80" spans="2:15" ht="18.75" customHeight="1" x14ac:dyDescent="0.45">
      <c r="B80" s="971"/>
      <c r="C80" s="752" t="s">
        <v>182</v>
      </c>
      <c r="D80" s="720">
        <v>2000</v>
      </c>
      <c r="E80" s="721">
        <v>2000</v>
      </c>
      <c r="F80" s="753">
        <v>42634</v>
      </c>
      <c r="G80" s="753">
        <v>46295</v>
      </c>
      <c r="H80" s="723">
        <v>10</v>
      </c>
      <c r="I80" s="724" t="s">
        <v>186</v>
      </c>
      <c r="J80" s="755">
        <v>4.9399999999999999E-3</v>
      </c>
      <c r="K80" s="756">
        <v>4.5999999999999996</v>
      </c>
      <c r="L80" s="716"/>
      <c r="M80" s="716"/>
      <c r="N80" s="716"/>
      <c r="O80" s="716"/>
    </row>
    <row r="81" spans="2:15" ht="18.75" customHeight="1" x14ac:dyDescent="0.45">
      <c r="B81" s="971"/>
      <c r="C81" s="728" t="s">
        <v>185</v>
      </c>
      <c r="D81" s="729">
        <v>2500</v>
      </c>
      <c r="E81" s="730">
        <v>2500</v>
      </c>
      <c r="F81" s="731">
        <v>42643</v>
      </c>
      <c r="G81" s="731">
        <v>46295</v>
      </c>
      <c r="H81" s="732">
        <v>10</v>
      </c>
      <c r="I81" s="733" t="s">
        <v>186</v>
      </c>
      <c r="J81" s="734">
        <v>4.6119999999999998E-3</v>
      </c>
      <c r="K81" s="735">
        <v>4.5999999999999996</v>
      </c>
      <c r="L81" s="716"/>
      <c r="M81" s="716"/>
      <c r="N81" s="716"/>
      <c r="O81" s="716"/>
    </row>
    <row r="82" spans="2:15" ht="18.75" customHeight="1" x14ac:dyDescent="0.45">
      <c r="B82" s="971"/>
      <c r="C82" s="752" t="s">
        <v>191</v>
      </c>
      <c r="D82" s="720">
        <v>1000</v>
      </c>
      <c r="E82" s="721">
        <v>1000</v>
      </c>
      <c r="F82" s="753">
        <v>42643</v>
      </c>
      <c r="G82" s="753">
        <v>46295</v>
      </c>
      <c r="H82" s="723">
        <v>10</v>
      </c>
      <c r="I82" s="724" t="s">
        <v>186</v>
      </c>
      <c r="J82" s="755">
        <v>4.4099999999999999E-3</v>
      </c>
      <c r="K82" s="756">
        <v>4.5999999999999996</v>
      </c>
      <c r="L82" s="716"/>
      <c r="M82" s="716"/>
      <c r="N82" s="716"/>
      <c r="O82" s="716"/>
    </row>
    <row r="83" spans="2:15" ht="18.75" customHeight="1" x14ac:dyDescent="0.45">
      <c r="B83" s="971"/>
      <c r="C83" s="728" t="s">
        <v>189</v>
      </c>
      <c r="D83" s="729">
        <v>3000</v>
      </c>
      <c r="E83" s="730">
        <v>3000</v>
      </c>
      <c r="F83" s="731">
        <v>42725</v>
      </c>
      <c r="G83" s="731">
        <v>46386</v>
      </c>
      <c r="H83" s="732">
        <v>10</v>
      </c>
      <c r="I83" s="745" t="s">
        <v>167</v>
      </c>
      <c r="J83" s="734">
        <v>6.6400000000000001E-3</v>
      </c>
      <c r="K83" s="735">
        <v>4.8</v>
      </c>
      <c r="L83" s="716"/>
      <c r="M83" s="716"/>
      <c r="N83" s="716"/>
      <c r="O83" s="716"/>
    </row>
    <row r="84" spans="2:15" ht="18.75" customHeight="1" x14ac:dyDescent="0.45">
      <c r="B84" s="971"/>
      <c r="C84" s="752" t="s">
        <v>185</v>
      </c>
      <c r="D84" s="720">
        <v>2000</v>
      </c>
      <c r="E84" s="721">
        <v>2000</v>
      </c>
      <c r="F84" s="753">
        <v>42725</v>
      </c>
      <c r="G84" s="753">
        <v>46386</v>
      </c>
      <c r="H84" s="723">
        <v>10</v>
      </c>
      <c r="I84" s="754" t="s">
        <v>167</v>
      </c>
      <c r="J84" s="755">
        <v>6.3554000000000006E-3</v>
      </c>
      <c r="K84" s="756">
        <v>4.8</v>
      </c>
      <c r="L84" s="716"/>
      <c r="M84" s="716"/>
      <c r="N84" s="716"/>
      <c r="O84" s="716"/>
    </row>
    <row r="85" spans="2:15" ht="18.75" customHeight="1" x14ac:dyDescent="0.45">
      <c r="B85" s="971"/>
      <c r="C85" s="736" t="s">
        <v>174</v>
      </c>
      <c r="D85" s="737">
        <v>1000</v>
      </c>
      <c r="E85" s="923">
        <v>4000</v>
      </c>
      <c r="F85" s="926">
        <v>42766</v>
      </c>
      <c r="G85" s="926">
        <v>45322</v>
      </c>
      <c r="H85" s="927">
        <v>7</v>
      </c>
      <c r="I85" s="928" t="s">
        <v>186</v>
      </c>
      <c r="J85" s="929">
        <v>8.0938E-3</v>
      </c>
      <c r="K85" s="922">
        <v>1.9</v>
      </c>
      <c r="L85" s="716"/>
      <c r="M85" s="716"/>
      <c r="N85" s="716"/>
      <c r="O85" s="716"/>
    </row>
    <row r="86" spans="2:15" x14ac:dyDescent="0.45">
      <c r="B86" s="971"/>
      <c r="C86" s="743" t="s">
        <v>193</v>
      </c>
      <c r="D86" s="744">
        <v>1000</v>
      </c>
      <c r="E86" s="924"/>
      <c r="F86" s="926"/>
      <c r="G86" s="926"/>
      <c r="H86" s="927">
        <v>0</v>
      </c>
      <c r="I86" s="928"/>
      <c r="J86" s="929"/>
      <c r="K86" s="922" t="e">
        <v>#NUM!</v>
      </c>
      <c r="L86" s="716"/>
      <c r="M86" s="716"/>
      <c r="N86" s="716"/>
      <c r="O86" s="716"/>
    </row>
    <row r="87" spans="2:15" x14ac:dyDescent="0.45">
      <c r="B87" s="971"/>
      <c r="C87" s="743" t="s">
        <v>184</v>
      </c>
      <c r="D87" s="744">
        <v>500</v>
      </c>
      <c r="E87" s="924"/>
      <c r="F87" s="926"/>
      <c r="G87" s="926"/>
      <c r="H87" s="927">
        <v>0</v>
      </c>
      <c r="I87" s="928"/>
      <c r="J87" s="929"/>
      <c r="K87" s="922" t="e">
        <v>#NUM!</v>
      </c>
      <c r="L87" s="716"/>
      <c r="M87" s="716"/>
      <c r="N87" s="716"/>
      <c r="O87" s="716"/>
    </row>
    <row r="88" spans="2:15" x14ac:dyDescent="0.45">
      <c r="B88" s="971"/>
      <c r="C88" s="743" t="s">
        <v>171</v>
      </c>
      <c r="D88" s="744">
        <v>500</v>
      </c>
      <c r="E88" s="924"/>
      <c r="F88" s="926"/>
      <c r="G88" s="926"/>
      <c r="H88" s="927">
        <v>0</v>
      </c>
      <c r="I88" s="928"/>
      <c r="J88" s="929"/>
      <c r="K88" s="922" t="e">
        <v>#NUM!</v>
      </c>
      <c r="L88" s="716"/>
      <c r="M88" s="716"/>
      <c r="N88" s="716"/>
      <c r="O88" s="716"/>
    </row>
    <row r="89" spans="2:15" x14ac:dyDescent="0.45">
      <c r="B89" s="971"/>
      <c r="C89" s="738" t="s">
        <v>169</v>
      </c>
      <c r="D89" s="739">
        <v>1000</v>
      </c>
      <c r="E89" s="925"/>
      <c r="F89" s="926"/>
      <c r="G89" s="926"/>
      <c r="H89" s="927">
        <v>0</v>
      </c>
      <c r="I89" s="928"/>
      <c r="J89" s="929"/>
      <c r="K89" s="922" t="e">
        <v>#NUM!</v>
      </c>
      <c r="L89" s="716"/>
      <c r="M89" s="716"/>
      <c r="N89" s="716"/>
      <c r="O89" s="716"/>
    </row>
    <row r="90" spans="2:15" x14ac:dyDescent="0.45">
      <c r="B90" s="971"/>
      <c r="C90" s="752" t="s">
        <v>171</v>
      </c>
      <c r="D90" s="720">
        <v>2000</v>
      </c>
      <c r="E90" s="721">
        <v>2000</v>
      </c>
      <c r="F90" s="753">
        <v>42825</v>
      </c>
      <c r="G90" s="753">
        <v>46416</v>
      </c>
      <c r="H90" s="723">
        <v>9.8000000000000007</v>
      </c>
      <c r="I90" s="724" t="s">
        <v>186</v>
      </c>
      <c r="J90" s="755">
        <v>6.0499999999999998E-3</v>
      </c>
      <c r="K90" s="756">
        <v>4.9000000000000004</v>
      </c>
      <c r="L90" s="716"/>
      <c r="M90" s="716"/>
      <c r="N90" s="716"/>
      <c r="O90" s="716"/>
    </row>
    <row r="91" spans="2:15" x14ac:dyDescent="0.45">
      <c r="B91" s="971"/>
      <c r="C91" s="728" t="s">
        <v>189</v>
      </c>
      <c r="D91" s="729">
        <v>1000</v>
      </c>
      <c r="E91" s="730">
        <v>1000</v>
      </c>
      <c r="F91" s="731">
        <v>42825</v>
      </c>
      <c r="G91" s="731">
        <v>46416</v>
      </c>
      <c r="H91" s="732">
        <v>9.8000000000000007</v>
      </c>
      <c r="I91" s="745" t="s">
        <v>167</v>
      </c>
      <c r="J91" s="734">
        <v>6.0499999999999998E-3</v>
      </c>
      <c r="K91" s="735">
        <v>4.9000000000000004</v>
      </c>
      <c r="L91" s="716"/>
      <c r="M91" s="716"/>
      <c r="N91" s="716"/>
      <c r="O91" s="716"/>
    </row>
    <row r="92" spans="2:15" x14ac:dyDescent="0.45">
      <c r="B92" s="971"/>
      <c r="C92" s="752" t="s">
        <v>190</v>
      </c>
      <c r="D92" s="720">
        <v>1000</v>
      </c>
      <c r="E92" s="721">
        <v>1000</v>
      </c>
      <c r="F92" s="753">
        <v>42825</v>
      </c>
      <c r="G92" s="753">
        <v>46416</v>
      </c>
      <c r="H92" s="723">
        <v>9.8000000000000007</v>
      </c>
      <c r="I92" s="724" t="s">
        <v>139</v>
      </c>
      <c r="J92" s="755">
        <v>6.0999999999999995E-3</v>
      </c>
      <c r="K92" s="756">
        <v>4.9000000000000004</v>
      </c>
      <c r="L92" s="716"/>
      <c r="M92" s="716"/>
      <c r="N92" s="716"/>
      <c r="O92" s="716"/>
    </row>
    <row r="93" spans="2:15" ht="18.75" customHeight="1" x14ac:dyDescent="0.45">
      <c r="B93" s="971"/>
      <c r="C93" s="728" t="s">
        <v>176</v>
      </c>
      <c r="D93" s="729">
        <v>1000</v>
      </c>
      <c r="E93" s="730">
        <v>1000</v>
      </c>
      <c r="F93" s="731">
        <v>42825</v>
      </c>
      <c r="G93" s="731">
        <v>46416</v>
      </c>
      <c r="H93" s="732">
        <v>9.8000000000000007</v>
      </c>
      <c r="I93" s="733" t="s">
        <v>167</v>
      </c>
      <c r="J93" s="734">
        <v>6.0499999999999998E-3</v>
      </c>
      <c r="K93" s="735">
        <v>4.9000000000000004</v>
      </c>
      <c r="L93" s="716"/>
      <c r="M93" s="716"/>
      <c r="N93" s="716"/>
      <c r="O93" s="716"/>
    </row>
    <row r="94" spans="2:15" ht="18.75" customHeight="1" x14ac:dyDescent="0.45">
      <c r="B94" s="971"/>
      <c r="C94" s="757" t="s">
        <v>169</v>
      </c>
      <c r="D94" s="758">
        <v>1099.5</v>
      </c>
      <c r="E94" s="859">
        <v>1500</v>
      </c>
      <c r="F94" s="862">
        <v>42856</v>
      </c>
      <c r="G94" s="862">
        <v>45597</v>
      </c>
      <c r="H94" s="863">
        <v>7.5</v>
      </c>
      <c r="I94" s="864" t="s">
        <v>186</v>
      </c>
      <c r="J94" s="865">
        <v>4.3639999999999998E-3</v>
      </c>
      <c r="K94" s="858">
        <v>2.7</v>
      </c>
      <c r="L94" s="716"/>
      <c r="M94" s="716"/>
      <c r="N94" s="716"/>
      <c r="O94" s="716"/>
    </row>
    <row r="95" spans="2:15" ht="18.75" customHeight="1" x14ac:dyDescent="0.45">
      <c r="B95" s="971"/>
      <c r="C95" s="759" t="s">
        <v>168</v>
      </c>
      <c r="D95" s="760">
        <v>400.5</v>
      </c>
      <c r="E95" s="861">
        <v>0</v>
      </c>
      <c r="F95" s="862"/>
      <c r="G95" s="862"/>
      <c r="H95" s="863">
        <v>0</v>
      </c>
      <c r="I95" s="875"/>
      <c r="J95" s="865">
        <v>0</v>
      </c>
      <c r="K95" s="858" t="e">
        <v>#NUM!</v>
      </c>
      <c r="L95" s="716"/>
      <c r="M95" s="716"/>
      <c r="N95" s="716"/>
      <c r="O95" s="716"/>
    </row>
    <row r="96" spans="2:15" ht="18.75" customHeight="1" x14ac:dyDescent="0.45">
      <c r="B96" s="971"/>
      <c r="C96" s="728" t="s">
        <v>169</v>
      </c>
      <c r="D96" s="729">
        <v>1000</v>
      </c>
      <c r="E96" s="730">
        <v>1000</v>
      </c>
      <c r="F96" s="731">
        <v>42856</v>
      </c>
      <c r="G96" s="731">
        <v>45778</v>
      </c>
      <c r="H96" s="732">
        <v>8</v>
      </c>
      <c r="I96" s="733" t="s">
        <v>167</v>
      </c>
      <c r="J96" s="734">
        <v>3.8500000000000001E-3</v>
      </c>
      <c r="K96" s="735">
        <v>3.2</v>
      </c>
      <c r="L96" s="716"/>
      <c r="M96" s="716"/>
      <c r="N96" s="716"/>
      <c r="O96" s="716"/>
    </row>
    <row r="97" spans="2:15" x14ac:dyDescent="0.45">
      <c r="B97" s="971"/>
      <c r="C97" s="752" t="s">
        <v>172</v>
      </c>
      <c r="D97" s="720">
        <v>2000</v>
      </c>
      <c r="E97" s="721">
        <v>2000</v>
      </c>
      <c r="F97" s="753">
        <v>42856</v>
      </c>
      <c r="G97" s="753">
        <v>45413</v>
      </c>
      <c r="H97" s="723">
        <v>7</v>
      </c>
      <c r="I97" s="724" t="s">
        <v>167</v>
      </c>
      <c r="J97" s="755">
        <v>3.6880000000000003E-3</v>
      </c>
      <c r="K97" s="756">
        <v>2.2000000000000002</v>
      </c>
      <c r="L97" s="716"/>
      <c r="M97" s="716"/>
      <c r="N97" s="716"/>
      <c r="O97" s="716"/>
    </row>
    <row r="98" spans="2:15" x14ac:dyDescent="0.45">
      <c r="B98" s="971"/>
      <c r="C98" s="746" t="s">
        <v>174</v>
      </c>
      <c r="D98" s="729">
        <v>2000</v>
      </c>
      <c r="E98" s="730">
        <v>2000</v>
      </c>
      <c r="F98" s="747">
        <v>42856</v>
      </c>
      <c r="G98" s="747">
        <v>46508</v>
      </c>
      <c r="H98" s="732">
        <v>10</v>
      </c>
      <c r="I98" s="733" t="s">
        <v>167</v>
      </c>
      <c r="J98" s="748">
        <v>5.7400000000000003E-3</v>
      </c>
      <c r="K98" s="749">
        <v>5.2</v>
      </c>
      <c r="L98" s="716"/>
      <c r="M98" s="716"/>
      <c r="N98" s="716"/>
      <c r="O98" s="716"/>
    </row>
    <row r="99" spans="2:15" x14ac:dyDescent="0.45">
      <c r="B99" s="971"/>
      <c r="C99" s="752" t="s">
        <v>185</v>
      </c>
      <c r="D99" s="720">
        <v>1000</v>
      </c>
      <c r="E99" s="721">
        <v>1000</v>
      </c>
      <c r="F99" s="753">
        <v>42856</v>
      </c>
      <c r="G99" s="722">
        <v>46508</v>
      </c>
      <c r="H99" s="723">
        <v>10</v>
      </c>
      <c r="I99" s="724" t="s">
        <v>167</v>
      </c>
      <c r="J99" s="755">
        <v>5.738E-3</v>
      </c>
      <c r="K99" s="756">
        <v>5.2</v>
      </c>
      <c r="L99" s="716"/>
      <c r="M99" s="716"/>
      <c r="N99" s="716"/>
      <c r="O99" s="716"/>
    </row>
    <row r="100" spans="2:15" x14ac:dyDescent="0.45">
      <c r="B100" s="971"/>
      <c r="C100" s="728" t="s">
        <v>170</v>
      </c>
      <c r="D100" s="729">
        <v>1000</v>
      </c>
      <c r="E100" s="730">
        <v>1000</v>
      </c>
      <c r="F100" s="731">
        <v>42856</v>
      </c>
      <c r="G100" s="747">
        <v>46508</v>
      </c>
      <c r="H100" s="732">
        <v>10</v>
      </c>
      <c r="I100" s="733" t="s">
        <v>167</v>
      </c>
      <c r="J100" s="734">
        <v>5.7400000000000003E-3</v>
      </c>
      <c r="K100" s="735">
        <v>5.2</v>
      </c>
      <c r="L100" s="716"/>
      <c r="M100" s="716"/>
      <c r="N100" s="716"/>
      <c r="O100" s="716"/>
    </row>
    <row r="101" spans="2:15" x14ac:dyDescent="0.45">
      <c r="B101" s="971"/>
      <c r="C101" s="757" t="s">
        <v>194</v>
      </c>
      <c r="D101" s="758">
        <v>2000</v>
      </c>
      <c r="E101" s="859">
        <v>8000</v>
      </c>
      <c r="F101" s="862">
        <v>42874</v>
      </c>
      <c r="G101" s="862">
        <v>45793</v>
      </c>
      <c r="H101" s="863">
        <v>8</v>
      </c>
      <c r="I101" s="864" t="s">
        <v>186</v>
      </c>
      <c r="J101" s="865">
        <v>3.4499999999999999E-3</v>
      </c>
      <c r="K101" s="858">
        <v>3.2</v>
      </c>
      <c r="L101" s="716"/>
      <c r="M101" s="716"/>
      <c r="N101" s="716"/>
      <c r="O101" s="716"/>
    </row>
    <row r="102" spans="2:15" x14ac:dyDescent="0.45">
      <c r="B102" s="971"/>
      <c r="C102" s="762" t="s">
        <v>195</v>
      </c>
      <c r="D102" s="763">
        <v>1800</v>
      </c>
      <c r="E102" s="860"/>
      <c r="F102" s="862"/>
      <c r="G102" s="862"/>
      <c r="H102" s="863">
        <v>0</v>
      </c>
      <c r="I102" s="864"/>
      <c r="J102" s="865"/>
      <c r="K102" s="858" t="e">
        <v>#NUM!</v>
      </c>
      <c r="L102" s="716"/>
      <c r="M102" s="716"/>
      <c r="N102" s="716"/>
      <c r="O102" s="716"/>
    </row>
    <row r="103" spans="2:15" x14ac:dyDescent="0.45">
      <c r="B103" s="971"/>
      <c r="C103" s="762" t="s">
        <v>196</v>
      </c>
      <c r="D103" s="763">
        <v>1350</v>
      </c>
      <c r="E103" s="860"/>
      <c r="F103" s="862"/>
      <c r="G103" s="862"/>
      <c r="H103" s="863">
        <v>0</v>
      </c>
      <c r="I103" s="864"/>
      <c r="J103" s="865"/>
      <c r="K103" s="858" t="e">
        <v>#NUM!</v>
      </c>
      <c r="L103" s="716"/>
      <c r="M103" s="716"/>
      <c r="N103" s="716"/>
      <c r="O103" s="716"/>
    </row>
    <row r="104" spans="2:15" x14ac:dyDescent="0.45">
      <c r="B104" s="971"/>
      <c r="C104" s="762" t="s">
        <v>197</v>
      </c>
      <c r="D104" s="763">
        <v>1000</v>
      </c>
      <c r="E104" s="860"/>
      <c r="F104" s="862"/>
      <c r="G104" s="862"/>
      <c r="H104" s="863">
        <v>0</v>
      </c>
      <c r="I104" s="864"/>
      <c r="J104" s="865"/>
      <c r="K104" s="858" t="e">
        <v>#NUM!</v>
      </c>
      <c r="L104" s="716"/>
      <c r="M104" s="716"/>
      <c r="N104" s="716"/>
      <c r="O104" s="716"/>
    </row>
    <row r="105" spans="2:15" x14ac:dyDescent="0.45">
      <c r="B105" s="971"/>
      <c r="C105" s="762" t="s">
        <v>198</v>
      </c>
      <c r="D105" s="763">
        <v>950</v>
      </c>
      <c r="E105" s="860"/>
      <c r="F105" s="862"/>
      <c r="G105" s="862"/>
      <c r="H105" s="863">
        <v>0</v>
      </c>
      <c r="I105" s="864"/>
      <c r="J105" s="865"/>
      <c r="K105" s="858" t="e">
        <v>#NUM!</v>
      </c>
      <c r="L105" s="716"/>
      <c r="M105" s="716"/>
      <c r="N105" s="716"/>
      <c r="O105" s="716"/>
    </row>
    <row r="106" spans="2:15" x14ac:dyDescent="0.45">
      <c r="B106" s="971"/>
      <c r="C106" s="762" t="s">
        <v>199</v>
      </c>
      <c r="D106" s="763">
        <v>450</v>
      </c>
      <c r="E106" s="860">
        <v>0</v>
      </c>
      <c r="F106" s="862"/>
      <c r="G106" s="862"/>
      <c r="H106" s="863">
        <v>0</v>
      </c>
      <c r="I106" s="875"/>
      <c r="J106" s="865">
        <v>0</v>
      </c>
      <c r="K106" s="858" t="e">
        <v>#NUM!</v>
      </c>
      <c r="L106" s="716"/>
      <c r="M106" s="716"/>
      <c r="N106" s="716"/>
      <c r="O106" s="716"/>
    </row>
    <row r="107" spans="2:15" x14ac:dyDescent="0.45">
      <c r="B107" s="971"/>
      <c r="C107" s="759" t="s">
        <v>200</v>
      </c>
      <c r="D107" s="760">
        <v>450</v>
      </c>
      <c r="E107" s="861">
        <v>0</v>
      </c>
      <c r="F107" s="862"/>
      <c r="G107" s="862"/>
      <c r="H107" s="863">
        <v>0</v>
      </c>
      <c r="I107" s="875"/>
      <c r="J107" s="865">
        <v>0</v>
      </c>
      <c r="K107" s="858" t="e">
        <v>#NUM!</v>
      </c>
      <c r="L107" s="716"/>
      <c r="M107" s="716"/>
      <c r="N107" s="716"/>
      <c r="O107" s="716"/>
    </row>
    <row r="108" spans="2:15" x14ac:dyDescent="0.45">
      <c r="B108" s="971"/>
      <c r="C108" s="736" t="s">
        <v>190</v>
      </c>
      <c r="D108" s="737">
        <v>1100</v>
      </c>
      <c r="E108" s="923">
        <v>1900</v>
      </c>
      <c r="F108" s="926">
        <v>42947</v>
      </c>
      <c r="G108" s="926">
        <v>45138</v>
      </c>
      <c r="H108" s="927">
        <v>6</v>
      </c>
      <c r="I108" s="931" t="s">
        <v>167</v>
      </c>
      <c r="J108" s="933">
        <v>6.8000000000000005E-3</v>
      </c>
      <c r="K108" s="930">
        <v>1.4</v>
      </c>
      <c r="L108" s="716"/>
      <c r="M108" s="716"/>
      <c r="N108" s="716"/>
      <c r="O108" s="716"/>
    </row>
    <row r="109" spans="2:15" x14ac:dyDescent="0.45">
      <c r="B109" s="971"/>
      <c r="C109" s="738" t="s">
        <v>187</v>
      </c>
      <c r="D109" s="739">
        <v>800</v>
      </c>
      <c r="E109" s="925">
        <v>0</v>
      </c>
      <c r="F109" s="926"/>
      <c r="G109" s="926"/>
      <c r="H109" s="927">
        <v>0</v>
      </c>
      <c r="I109" s="932"/>
      <c r="J109" s="933"/>
      <c r="K109" s="930" t="e">
        <v>#NUM!</v>
      </c>
      <c r="L109" s="716"/>
      <c r="M109" s="716"/>
      <c r="N109" s="716"/>
      <c r="O109" s="716"/>
    </row>
    <row r="110" spans="2:15" x14ac:dyDescent="0.45">
      <c r="B110" s="971"/>
      <c r="C110" s="752" t="s">
        <v>184</v>
      </c>
      <c r="D110" s="720">
        <v>1000</v>
      </c>
      <c r="E110" s="721">
        <v>1000</v>
      </c>
      <c r="F110" s="753">
        <v>42947</v>
      </c>
      <c r="G110" s="753">
        <v>45138</v>
      </c>
      <c r="H110" s="723">
        <v>6</v>
      </c>
      <c r="I110" s="724" t="s">
        <v>167</v>
      </c>
      <c r="J110" s="755">
        <v>6.8792000000000002E-3</v>
      </c>
      <c r="K110" s="756">
        <v>1.4</v>
      </c>
      <c r="L110" s="716"/>
      <c r="M110" s="716"/>
      <c r="N110" s="716"/>
      <c r="O110" s="716"/>
    </row>
    <row r="111" spans="2:15" x14ac:dyDescent="0.45">
      <c r="B111" s="971"/>
      <c r="C111" s="736" t="s">
        <v>171</v>
      </c>
      <c r="D111" s="737">
        <v>2875</v>
      </c>
      <c r="E111" s="923">
        <v>3975</v>
      </c>
      <c r="F111" s="926">
        <v>42947</v>
      </c>
      <c r="G111" s="926">
        <v>45869</v>
      </c>
      <c r="H111" s="927">
        <v>8</v>
      </c>
      <c r="I111" s="931" t="s">
        <v>167</v>
      </c>
      <c r="J111" s="933">
        <v>8.5629999999999994E-3</v>
      </c>
      <c r="K111" s="930">
        <v>3.4</v>
      </c>
      <c r="L111" s="716"/>
      <c r="M111" s="716"/>
      <c r="N111" s="716"/>
      <c r="O111" s="716"/>
    </row>
    <row r="112" spans="2:15" x14ac:dyDescent="0.45">
      <c r="B112" s="971"/>
      <c r="C112" s="738" t="s">
        <v>179</v>
      </c>
      <c r="D112" s="739">
        <v>1100</v>
      </c>
      <c r="E112" s="925">
        <v>0</v>
      </c>
      <c r="F112" s="926"/>
      <c r="G112" s="926"/>
      <c r="H112" s="927">
        <v>0</v>
      </c>
      <c r="I112" s="932"/>
      <c r="J112" s="933"/>
      <c r="K112" s="930" t="e">
        <v>#NUM!</v>
      </c>
      <c r="L112" s="716"/>
      <c r="M112" s="716"/>
      <c r="N112" s="716"/>
      <c r="O112" s="716"/>
    </row>
    <row r="113" spans="2:15" x14ac:dyDescent="0.45">
      <c r="B113" s="971"/>
      <c r="C113" s="757" t="s">
        <v>178</v>
      </c>
      <c r="D113" s="758">
        <v>2400</v>
      </c>
      <c r="E113" s="859">
        <v>3900</v>
      </c>
      <c r="F113" s="862">
        <v>42947</v>
      </c>
      <c r="G113" s="862">
        <v>46599</v>
      </c>
      <c r="H113" s="863">
        <v>10</v>
      </c>
      <c r="I113" s="864" t="s">
        <v>186</v>
      </c>
      <c r="J113" s="865">
        <v>1.04E-2</v>
      </c>
      <c r="K113" s="858">
        <v>5.4</v>
      </c>
      <c r="L113" s="716"/>
      <c r="M113" s="716"/>
      <c r="N113" s="716"/>
      <c r="O113" s="716"/>
    </row>
    <row r="114" spans="2:15" x14ac:dyDescent="0.45">
      <c r="B114" s="971"/>
      <c r="C114" s="762" t="s">
        <v>174</v>
      </c>
      <c r="D114" s="763">
        <v>1000</v>
      </c>
      <c r="E114" s="860"/>
      <c r="F114" s="862"/>
      <c r="G114" s="862"/>
      <c r="H114" s="863">
        <v>0</v>
      </c>
      <c r="I114" s="864"/>
      <c r="J114" s="865"/>
      <c r="K114" s="858" t="e">
        <v>#NUM!</v>
      </c>
      <c r="L114" s="716"/>
      <c r="M114" s="716"/>
      <c r="N114" s="716"/>
      <c r="O114" s="716"/>
    </row>
    <row r="115" spans="2:15" x14ac:dyDescent="0.45">
      <c r="B115" s="971"/>
      <c r="C115" s="759" t="s">
        <v>171</v>
      </c>
      <c r="D115" s="760">
        <v>500</v>
      </c>
      <c r="E115" s="861"/>
      <c r="F115" s="862"/>
      <c r="G115" s="862"/>
      <c r="H115" s="863">
        <v>0</v>
      </c>
      <c r="I115" s="864"/>
      <c r="J115" s="865"/>
      <c r="K115" s="858" t="e">
        <v>#NUM!</v>
      </c>
      <c r="L115" s="716"/>
      <c r="M115" s="716"/>
      <c r="N115" s="716"/>
      <c r="O115" s="716"/>
    </row>
    <row r="116" spans="2:15" x14ac:dyDescent="0.45">
      <c r="B116" s="971"/>
      <c r="C116" s="736" t="s">
        <v>193</v>
      </c>
      <c r="D116" s="737">
        <v>1900</v>
      </c>
      <c r="E116" s="923">
        <v>2900</v>
      </c>
      <c r="F116" s="926">
        <v>42947</v>
      </c>
      <c r="G116" s="926">
        <v>44771</v>
      </c>
      <c r="H116" s="927">
        <v>5</v>
      </c>
      <c r="I116" s="928" t="s">
        <v>186</v>
      </c>
      <c r="J116" s="929">
        <v>5.2420000000000001E-3</v>
      </c>
      <c r="K116" s="922">
        <v>0.4</v>
      </c>
      <c r="L116" s="716"/>
      <c r="M116" s="716"/>
      <c r="N116" s="716"/>
      <c r="O116" s="716"/>
    </row>
    <row r="117" spans="2:15" x14ac:dyDescent="0.45">
      <c r="B117" s="971"/>
      <c r="C117" s="743" t="s">
        <v>201</v>
      </c>
      <c r="D117" s="744">
        <v>500</v>
      </c>
      <c r="E117" s="924"/>
      <c r="F117" s="926"/>
      <c r="G117" s="926"/>
      <c r="H117" s="927">
        <v>0</v>
      </c>
      <c r="I117" s="928"/>
      <c r="J117" s="929"/>
      <c r="K117" s="922" t="e">
        <v>#NUM!</v>
      </c>
      <c r="L117" s="716"/>
      <c r="M117" s="717"/>
      <c r="N117" s="716"/>
      <c r="O117" s="716"/>
    </row>
    <row r="118" spans="2:15" x14ac:dyDescent="0.45">
      <c r="B118" s="971"/>
      <c r="C118" s="738" t="s">
        <v>202</v>
      </c>
      <c r="D118" s="739">
        <v>500</v>
      </c>
      <c r="E118" s="925"/>
      <c r="F118" s="926"/>
      <c r="G118" s="926"/>
      <c r="H118" s="927">
        <v>0</v>
      </c>
      <c r="I118" s="928"/>
      <c r="J118" s="929"/>
      <c r="K118" s="922" t="e">
        <v>#NUM!</v>
      </c>
      <c r="L118" s="716"/>
      <c r="M118" s="717"/>
      <c r="N118" s="716"/>
      <c r="O118" s="716"/>
    </row>
    <row r="119" spans="2:15" x14ac:dyDescent="0.45">
      <c r="B119" s="971"/>
      <c r="C119" s="752" t="s">
        <v>182</v>
      </c>
      <c r="D119" s="720">
        <v>3000</v>
      </c>
      <c r="E119" s="721">
        <v>3000</v>
      </c>
      <c r="F119" s="753">
        <v>42992</v>
      </c>
      <c r="G119" s="753">
        <v>46112</v>
      </c>
      <c r="H119" s="723">
        <v>8.6</v>
      </c>
      <c r="I119" s="754" t="s">
        <v>167</v>
      </c>
      <c r="J119" s="755">
        <v>4.4099999999999999E-3</v>
      </c>
      <c r="K119" s="756">
        <v>4.0999999999999996</v>
      </c>
      <c r="L119" s="716"/>
      <c r="M119" s="716"/>
      <c r="N119" s="716"/>
      <c r="O119" s="716"/>
    </row>
    <row r="120" spans="2:15" x14ac:dyDescent="0.45">
      <c r="B120" s="971"/>
      <c r="C120" s="728" t="s">
        <v>169</v>
      </c>
      <c r="D120" s="729">
        <v>2000</v>
      </c>
      <c r="E120" s="730">
        <v>2000</v>
      </c>
      <c r="F120" s="731">
        <v>43007</v>
      </c>
      <c r="G120" s="731">
        <v>46660</v>
      </c>
      <c r="H120" s="732">
        <v>10</v>
      </c>
      <c r="I120" s="745" t="s">
        <v>167</v>
      </c>
      <c r="J120" s="734">
        <v>5.1000000000000004E-3</v>
      </c>
      <c r="K120" s="735">
        <v>5.6</v>
      </c>
      <c r="L120" s="716"/>
      <c r="M120" s="716"/>
      <c r="N120" s="716"/>
      <c r="O120" s="716"/>
    </row>
    <row r="121" spans="2:15" x14ac:dyDescent="0.45">
      <c r="B121" s="971"/>
      <c r="C121" s="752" t="s">
        <v>182</v>
      </c>
      <c r="D121" s="720">
        <v>1000</v>
      </c>
      <c r="E121" s="721">
        <v>1000</v>
      </c>
      <c r="F121" s="753">
        <v>43010</v>
      </c>
      <c r="G121" s="753">
        <v>46660</v>
      </c>
      <c r="H121" s="723">
        <v>10</v>
      </c>
      <c r="I121" s="754" t="s">
        <v>167</v>
      </c>
      <c r="J121" s="755">
        <v>6.1799999999999997E-3</v>
      </c>
      <c r="K121" s="756">
        <v>5.6</v>
      </c>
      <c r="L121" s="716"/>
      <c r="M121" s="716"/>
      <c r="N121" s="716"/>
      <c r="O121" s="716"/>
    </row>
    <row r="122" spans="2:15" x14ac:dyDescent="0.45">
      <c r="B122" s="971"/>
      <c r="C122" s="736" t="s">
        <v>198</v>
      </c>
      <c r="D122" s="737">
        <v>1500</v>
      </c>
      <c r="E122" s="923">
        <v>3000</v>
      </c>
      <c r="F122" s="926">
        <v>43010</v>
      </c>
      <c r="G122" s="926">
        <v>45565</v>
      </c>
      <c r="H122" s="927">
        <v>7</v>
      </c>
      <c r="I122" s="969" t="s">
        <v>167</v>
      </c>
      <c r="J122" s="929">
        <v>3.163E-3</v>
      </c>
      <c r="K122" s="922">
        <v>2.6</v>
      </c>
      <c r="L122" s="716"/>
      <c r="M122" s="716"/>
      <c r="N122" s="716"/>
      <c r="O122" s="716"/>
    </row>
    <row r="123" spans="2:15" x14ac:dyDescent="0.45">
      <c r="B123" s="971"/>
      <c r="C123" s="743" t="s">
        <v>203</v>
      </c>
      <c r="D123" s="744">
        <v>1000</v>
      </c>
      <c r="E123" s="924">
        <v>0</v>
      </c>
      <c r="F123" s="926"/>
      <c r="G123" s="926"/>
      <c r="H123" s="927">
        <v>0</v>
      </c>
      <c r="I123" s="969"/>
      <c r="J123" s="929"/>
      <c r="K123" s="922" t="e">
        <v>#NUM!</v>
      </c>
      <c r="L123" s="716"/>
      <c r="M123" s="716"/>
      <c r="N123" s="716"/>
      <c r="O123" s="716"/>
    </row>
    <row r="124" spans="2:15" x14ac:dyDescent="0.45">
      <c r="B124" s="971"/>
      <c r="C124" s="738" t="s">
        <v>195</v>
      </c>
      <c r="D124" s="739">
        <v>500</v>
      </c>
      <c r="E124" s="925">
        <v>0</v>
      </c>
      <c r="F124" s="926"/>
      <c r="G124" s="926"/>
      <c r="H124" s="927">
        <v>0</v>
      </c>
      <c r="I124" s="969"/>
      <c r="J124" s="929"/>
      <c r="K124" s="922" t="e">
        <v>#NUM!</v>
      </c>
      <c r="L124" s="716"/>
      <c r="M124" s="716"/>
      <c r="N124" s="716"/>
      <c r="O124" s="716"/>
    </row>
    <row r="125" spans="2:15" x14ac:dyDescent="0.45">
      <c r="B125" s="971"/>
      <c r="C125" s="757" t="s">
        <v>169</v>
      </c>
      <c r="D125" s="758">
        <v>4764.5</v>
      </c>
      <c r="E125" s="859">
        <v>6500</v>
      </c>
      <c r="F125" s="862">
        <v>43014</v>
      </c>
      <c r="G125" s="862">
        <v>45504</v>
      </c>
      <c r="H125" s="863">
        <v>6.8</v>
      </c>
      <c r="I125" s="864" t="s">
        <v>186</v>
      </c>
      <c r="J125" s="865">
        <v>4.6958E-3</v>
      </c>
      <c r="K125" s="858">
        <v>2.4</v>
      </c>
      <c r="L125" s="716"/>
      <c r="M125" s="716"/>
      <c r="N125" s="716"/>
      <c r="O125" s="716"/>
    </row>
    <row r="126" spans="2:15" x14ac:dyDescent="0.45">
      <c r="B126" s="971"/>
      <c r="C126" s="759" t="s">
        <v>168</v>
      </c>
      <c r="D126" s="760">
        <v>1735.5</v>
      </c>
      <c r="E126" s="861">
        <v>0</v>
      </c>
      <c r="F126" s="862"/>
      <c r="G126" s="862"/>
      <c r="H126" s="863">
        <v>0</v>
      </c>
      <c r="I126" s="875"/>
      <c r="J126" s="865">
        <v>0</v>
      </c>
      <c r="K126" s="858" t="e">
        <v>#NUM!</v>
      </c>
      <c r="L126" s="716"/>
      <c r="M126" s="716"/>
      <c r="N126" s="716"/>
      <c r="O126" s="716"/>
    </row>
    <row r="127" spans="2:15" x14ac:dyDescent="0.45">
      <c r="B127" s="971"/>
      <c r="C127" s="736" t="s">
        <v>169</v>
      </c>
      <c r="D127" s="737">
        <v>3300</v>
      </c>
      <c r="E127" s="923">
        <v>4500</v>
      </c>
      <c r="F127" s="926">
        <v>43061</v>
      </c>
      <c r="G127" s="926">
        <v>45982</v>
      </c>
      <c r="H127" s="927">
        <v>8</v>
      </c>
      <c r="I127" s="931" t="s">
        <v>167</v>
      </c>
      <c r="J127" s="933">
        <v>4.6464999999999996E-3</v>
      </c>
      <c r="K127" s="930">
        <v>3.7</v>
      </c>
      <c r="L127" s="716"/>
      <c r="M127" s="716"/>
      <c r="N127" s="716"/>
      <c r="O127" s="716"/>
    </row>
    <row r="128" spans="2:15" x14ac:dyDescent="0.45">
      <c r="B128" s="971"/>
      <c r="C128" s="738" t="s">
        <v>168</v>
      </c>
      <c r="D128" s="739">
        <v>1200</v>
      </c>
      <c r="E128" s="925">
        <v>0</v>
      </c>
      <c r="F128" s="926"/>
      <c r="G128" s="926"/>
      <c r="H128" s="927">
        <v>0</v>
      </c>
      <c r="I128" s="931"/>
      <c r="J128" s="933"/>
      <c r="K128" s="930" t="e">
        <v>#NUM!</v>
      </c>
      <c r="L128" s="716"/>
      <c r="M128" s="716"/>
      <c r="N128" s="716"/>
      <c r="O128" s="716"/>
    </row>
    <row r="129" spans="2:15" x14ac:dyDescent="0.45">
      <c r="B129" s="971"/>
      <c r="C129" s="757" t="s">
        <v>169</v>
      </c>
      <c r="D129" s="758">
        <v>3300</v>
      </c>
      <c r="E129" s="859">
        <v>4500</v>
      </c>
      <c r="F129" s="862">
        <v>43061</v>
      </c>
      <c r="G129" s="862">
        <v>46164</v>
      </c>
      <c r="H129" s="863">
        <v>8.5</v>
      </c>
      <c r="I129" s="875" t="s">
        <v>167</v>
      </c>
      <c r="J129" s="877">
        <v>5.0781999999999997E-3</v>
      </c>
      <c r="K129" s="866">
        <v>4.2</v>
      </c>
      <c r="L129" s="716"/>
      <c r="M129" s="716"/>
      <c r="N129" s="716"/>
      <c r="O129" s="716"/>
    </row>
    <row r="130" spans="2:15" x14ac:dyDescent="0.45">
      <c r="B130" s="971"/>
      <c r="C130" s="759" t="s">
        <v>168</v>
      </c>
      <c r="D130" s="760">
        <v>1200</v>
      </c>
      <c r="E130" s="861">
        <v>0</v>
      </c>
      <c r="F130" s="862"/>
      <c r="G130" s="862"/>
      <c r="H130" s="863">
        <v>0</v>
      </c>
      <c r="I130" s="875"/>
      <c r="J130" s="877"/>
      <c r="K130" s="866" t="e">
        <v>#NUM!</v>
      </c>
      <c r="L130" s="716"/>
      <c r="M130" s="716"/>
      <c r="N130" s="716"/>
      <c r="O130" s="716"/>
    </row>
    <row r="131" spans="2:15" x14ac:dyDescent="0.45">
      <c r="B131" s="971"/>
      <c r="C131" s="728" t="s">
        <v>204</v>
      </c>
      <c r="D131" s="729">
        <v>1000</v>
      </c>
      <c r="E131" s="730">
        <v>1000</v>
      </c>
      <c r="F131" s="731">
        <v>43061</v>
      </c>
      <c r="G131" s="731">
        <v>46713</v>
      </c>
      <c r="H131" s="732">
        <v>10</v>
      </c>
      <c r="I131" s="745" t="s">
        <v>167</v>
      </c>
      <c r="J131" s="734">
        <v>5.9299999999999995E-3</v>
      </c>
      <c r="K131" s="735">
        <v>5.7</v>
      </c>
      <c r="L131" s="716"/>
      <c r="M131" s="716"/>
      <c r="N131" s="716"/>
      <c r="O131" s="716"/>
    </row>
    <row r="132" spans="2:15" x14ac:dyDescent="0.45">
      <c r="B132" s="971"/>
      <c r="C132" s="752" t="s">
        <v>189</v>
      </c>
      <c r="D132" s="720">
        <v>2000</v>
      </c>
      <c r="E132" s="721">
        <v>2000</v>
      </c>
      <c r="F132" s="753">
        <v>43061</v>
      </c>
      <c r="G132" s="753">
        <v>46713</v>
      </c>
      <c r="H132" s="723">
        <v>10</v>
      </c>
      <c r="I132" s="754" t="s">
        <v>167</v>
      </c>
      <c r="J132" s="755">
        <v>5.9299999999999995E-3</v>
      </c>
      <c r="K132" s="756">
        <v>5.7</v>
      </c>
      <c r="L132" s="716"/>
      <c r="M132" s="716"/>
      <c r="N132" s="716"/>
      <c r="O132" s="716"/>
    </row>
    <row r="133" spans="2:15" x14ac:dyDescent="0.45">
      <c r="B133" s="971"/>
      <c r="C133" s="728" t="s">
        <v>190</v>
      </c>
      <c r="D133" s="729">
        <v>2500</v>
      </c>
      <c r="E133" s="730">
        <v>2500</v>
      </c>
      <c r="F133" s="731">
        <v>43098</v>
      </c>
      <c r="G133" s="731">
        <v>46749</v>
      </c>
      <c r="H133" s="732">
        <v>10</v>
      </c>
      <c r="I133" s="745" t="s">
        <v>167</v>
      </c>
      <c r="J133" s="734">
        <v>6.1500000000000001E-3</v>
      </c>
      <c r="K133" s="735">
        <v>5.8</v>
      </c>
      <c r="L133" s="716"/>
      <c r="M133" s="716"/>
      <c r="N133" s="716"/>
      <c r="O133" s="716"/>
    </row>
    <row r="134" spans="2:15" x14ac:dyDescent="0.45">
      <c r="B134" s="971"/>
      <c r="C134" s="719" t="s">
        <v>174</v>
      </c>
      <c r="D134" s="720">
        <v>2000</v>
      </c>
      <c r="E134" s="721">
        <v>2000</v>
      </c>
      <c r="F134" s="722">
        <v>43112</v>
      </c>
      <c r="G134" s="722">
        <v>46764</v>
      </c>
      <c r="H134" s="723">
        <v>10</v>
      </c>
      <c r="I134" s="724" t="s">
        <v>167</v>
      </c>
      <c r="J134" s="764">
        <v>6.43E-3</v>
      </c>
      <c r="K134" s="726">
        <v>5.9</v>
      </c>
      <c r="L134" s="716"/>
      <c r="M134" s="716"/>
      <c r="N134" s="716"/>
      <c r="O134" s="716"/>
    </row>
    <row r="135" spans="2:15" x14ac:dyDescent="0.45">
      <c r="B135" s="971"/>
      <c r="C135" s="736" t="s">
        <v>193</v>
      </c>
      <c r="D135" s="737">
        <v>1200</v>
      </c>
      <c r="E135" s="923">
        <v>2400</v>
      </c>
      <c r="F135" s="926">
        <v>43159</v>
      </c>
      <c r="G135" s="926">
        <v>44985</v>
      </c>
      <c r="H135" s="927">
        <v>5</v>
      </c>
      <c r="I135" s="931" t="s">
        <v>205</v>
      </c>
      <c r="J135" s="933">
        <v>3.6727000000000001E-3</v>
      </c>
      <c r="K135" s="930">
        <v>1</v>
      </c>
      <c r="L135" s="716"/>
      <c r="M135" s="716"/>
      <c r="N135" s="716"/>
      <c r="O135" s="716"/>
    </row>
    <row r="136" spans="2:15" x14ac:dyDescent="0.45">
      <c r="B136" s="971"/>
      <c r="C136" s="738" t="s">
        <v>184</v>
      </c>
      <c r="D136" s="739">
        <v>1200</v>
      </c>
      <c r="E136" s="925">
        <v>0</v>
      </c>
      <c r="F136" s="926"/>
      <c r="G136" s="926"/>
      <c r="H136" s="927">
        <v>0</v>
      </c>
      <c r="I136" s="932"/>
      <c r="J136" s="933"/>
      <c r="K136" s="930" t="e">
        <v>#NUM!</v>
      </c>
      <c r="L136" s="716"/>
      <c r="M136" s="716"/>
      <c r="N136" s="716"/>
      <c r="O136" s="716"/>
    </row>
    <row r="137" spans="2:15" x14ac:dyDescent="0.45">
      <c r="B137" s="971"/>
      <c r="C137" s="752" t="s">
        <v>169</v>
      </c>
      <c r="D137" s="720">
        <v>1200</v>
      </c>
      <c r="E137" s="721">
        <v>1200</v>
      </c>
      <c r="F137" s="753">
        <v>43159</v>
      </c>
      <c r="G137" s="753">
        <v>45716</v>
      </c>
      <c r="H137" s="723">
        <v>7</v>
      </c>
      <c r="I137" s="724" t="s">
        <v>167</v>
      </c>
      <c r="J137" s="755">
        <v>6.4000000000000003E-3</v>
      </c>
      <c r="K137" s="756">
        <v>3</v>
      </c>
      <c r="L137" s="716"/>
      <c r="M137" s="716"/>
      <c r="N137" s="716"/>
      <c r="O137" s="716"/>
    </row>
    <row r="138" spans="2:15" x14ac:dyDescent="0.45">
      <c r="B138" s="971"/>
      <c r="C138" s="736" t="s">
        <v>178</v>
      </c>
      <c r="D138" s="737">
        <v>900</v>
      </c>
      <c r="E138" s="923">
        <v>2700</v>
      </c>
      <c r="F138" s="926">
        <v>43159</v>
      </c>
      <c r="G138" s="926">
        <v>45716</v>
      </c>
      <c r="H138" s="927">
        <v>7</v>
      </c>
      <c r="I138" s="928" t="s">
        <v>186</v>
      </c>
      <c r="J138" s="929">
        <v>7.1879999999999999E-3</v>
      </c>
      <c r="K138" s="922">
        <v>3</v>
      </c>
      <c r="L138" s="716"/>
      <c r="M138" s="716"/>
      <c r="N138" s="716"/>
      <c r="O138" s="716"/>
    </row>
    <row r="139" spans="2:15" x14ac:dyDescent="0.45">
      <c r="B139" s="971"/>
      <c r="C139" s="743" t="s">
        <v>177</v>
      </c>
      <c r="D139" s="744">
        <v>900</v>
      </c>
      <c r="E139" s="924"/>
      <c r="F139" s="926"/>
      <c r="G139" s="926"/>
      <c r="H139" s="927">
        <v>0</v>
      </c>
      <c r="I139" s="928"/>
      <c r="J139" s="929"/>
      <c r="K139" s="922" t="e">
        <v>#NUM!</v>
      </c>
      <c r="L139" s="716"/>
      <c r="M139" s="716"/>
      <c r="N139" s="716"/>
      <c r="O139" s="716"/>
    </row>
    <row r="140" spans="2:15" x14ac:dyDescent="0.45">
      <c r="B140" s="971"/>
      <c r="C140" s="738" t="s">
        <v>182</v>
      </c>
      <c r="D140" s="739">
        <v>900</v>
      </c>
      <c r="E140" s="925"/>
      <c r="F140" s="926"/>
      <c r="G140" s="926"/>
      <c r="H140" s="927">
        <v>0</v>
      </c>
      <c r="I140" s="928"/>
      <c r="J140" s="929"/>
      <c r="K140" s="922" t="e">
        <v>#NUM!</v>
      </c>
      <c r="L140" s="716"/>
      <c r="M140" s="717"/>
      <c r="N140" s="716"/>
      <c r="O140" s="716"/>
    </row>
    <row r="141" spans="2:15" x14ac:dyDescent="0.45">
      <c r="B141" s="971"/>
      <c r="C141" s="757" t="s">
        <v>179</v>
      </c>
      <c r="D141" s="758">
        <v>1500</v>
      </c>
      <c r="E141" s="859">
        <v>2700</v>
      </c>
      <c r="F141" s="862">
        <v>43159</v>
      </c>
      <c r="G141" s="862">
        <v>46080</v>
      </c>
      <c r="H141" s="863">
        <v>8</v>
      </c>
      <c r="I141" s="875" t="s">
        <v>167</v>
      </c>
      <c r="J141" s="877">
        <v>8.0000000000000002E-3</v>
      </c>
      <c r="K141" s="866">
        <v>4</v>
      </c>
      <c r="L141" s="716"/>
      <c r="M141" s="717"/>
      <c r="N141" s="716"/>
      <c r="O141" s="716"/>
    </row>
    <row r="142" spans="2:15" x14ac:dyDescent="0.45">
      <c r="B142" s="971"/>
      <c r="C142" s="759" t="s">
        <v>171</v>
      </c>
      <c r="D142" s="760">
        <v>1200</v>
      </c>
      <c r="E142" s="861">
        <v>0</v>
      </c>
      <c r="F142" s="862"/>
      <c r="G142" s="862"/>
      <c r="H142" s="863">
        <v>0</v>
      </c>
      <c r="I142" s="876"/>
      <c r="J142" s="877"/>
      <c r="K142" s="866" t="e">
        <v>#NUM!</v>
      </c>
      <c r="L142" s="716"/>
      <c r="M142" s="716"/>
      <c r="N142" s="716"/>
      <c r="O142" s="716"/>
    </row>
    <row r="143" spans="2:15" x14ac:dyDescent="0.45">
      <c r="B143" s="971"/>
      <c r="C143" s="728" t="s">
        <v>172</v>
      </c>
      <c r="D143" s="729">
        <v>5500</v>
      </c>
      <c r="E143" s="730">
        <v>5500</v>
      </c>
      <c r="F143" s="731">
        <v>43189</v>
      </c>
      <c r="G143" s="731">
        <v>45930</v>
      </c>
      <c r="H143" s="732">
        <v>7.5</v>
      </c>
      <c r="I143" s="745" t="s">
        <v>167</v>
      </c>
      <c r="J143" s="734">
        <v>4.3899999999999998E-3</v>
      </c>
      <c r="K143" s="735">
        <v>3.6</v>
      </c>
      <c r="L143" s="716"/>
      <c r="M143" s="716"/>
      <c r="N143" s="716"/>
      <c r="O143" s="716"/>
    </row>
    <row r="144" spans="2:15" x14ac:dyDescent="0.45">
      <c r="B144" s="971"/>
      <c r="C144" s="752" t="s">
        <v>172</v>
      </c>
      <c r="D144" s="720">
        <v>3000</v>
      </c>
      <c r="E144" s="721">
        <v>3000</v>
      </c>
      <c r="F144" s="753">
        <v>43189</v>
      </c>
      <c r="G144" s="753">
        <v>45747</v>
      </c>
      <c r="H144" s="723">
        <v>7</v>
      </c>
      <c r="I144" s="754" t="s">
        <v>167</v>
      </c>
      <c r="J144" s="755">
        <v>3.9900000000000005E-3</v>
      </c>
      <c r="K144" s="756">
        <v>3.1</v>
      </c>
      <c r="L144" s="716"/>
      <c r="M144" s="716"/>
      <c r="N144" s="716"/>
      <c r="O144" s="716"/>
    </row>
    <row r="145" spans="2:15" x14ac:dyDescent="0.45">
      <c r="B145" s="971"/>
      <c r="C145" s="728" t="s">
        <v>171</v>
      </c>
      <c r="D145" s="729">
        <v>8500</v>
      </c>
      <c r="E145" s="730">
        <v>8500</v>
      </c>
      <c r="F145" s="731">
        <v>43311</v>
      </c>
      <c r="G145" s="731">
        <v>47330</v>
      </c>
      <c r="H145" s="732">
        <v>11</v>
      </c>
      <c r="I145" s="733" t="s">
        <v>167</v>
      </c>
      <c r="J145" s="734">
        <v>7.7099999999999998E-3</v>
      </c>
      <c r="K145" s="735">
        <v>7.4</v>
      </c>
      <c r="L145" s="716"/>
      <c r="M145" s="716"/>
      <c r="N145" s="716"/>
      <c r="O145" s="716"/>
    </row>
    <row r="146" spans="2:15" x14ac:dyDescent="0.45">
      <c r="B146" s="971"/>
      <c r="C146" s="752" t="s">
        <v>174</v>
      </c>
      <c r="D146" s="720">
        <v>3400</v>
      </c>
      <c r="E146" s="721">
        <v>3400</v>
      </c>
      <c r="F146" s="753">
        <v>43312</v>
      </c>
      <c r="G146" s="753">
        <v>46965</v>
      </c>
      <c r="H146" s="723">
        <v>10</v>
      </c>
      <c r="I146" s="724" t="s">
        <v>216</v>
      </c>
      <c r="J146" s="755">
        <v>9.2250000000000006E-3</v>
      </c>
      <c r="K146" s="756">
        <v>6.4</v>
      </c>
      <c r="L146" s="716"/>
      <c r="M146" s="716"/>
      <c r="N146" s="716"/>
      <c r="O146" s="716"/>
    </row>
    <row r="147" spans="2:15" x14ac:dyDescent="0.45">
      <c r="B147" s="971"/>
      <c r="C147" s="736" t="s">
        <v>178</v>
      </c>
      <c r="D147" s="737">
        <v>1000</v>
      </c>
      <c r="E147" s="923">
        <v>1500</v>
      </c>
      <c r="F147" s="926">
        <v>43312</v>
      </c>
      <c r="G147" s="926">
        <v>46965</v>
      </c>
      <c r="H147" s="927">
        <v>10</v>
      </c>
      <c r="I147" s="931" t="s">
        <v>167</v>
      </c>
      <c r="J147" s="933">
        <v>1.0187999999999999E-2</v>
      </c>
      <c r="K147" s="930">
        <v>6.4</v>
      </c>
      <c r="L147" s="716"/>
      <c r="M147" s="716"/>
      <c r="N147" s="716"/>
      <c r="O147" s="716"/>
    </row>
    <row r="148" spans="2:15" x14ac:dyDescent="0.45">
      <c r="B148" s="971"/>
      <c r="C148" s="738" t="s">
        <v>206</v>
      </c>
      <c r="D148" s="739">
        <v>500</v>
      </c>
      <c r="E148" s="925">
        <v>0</v>
      </c>
      <c r="F148" s="926"/>
      <c r="G148" s="926"/>
      <c r="H148" s="927">
        <v>0</v>
      </c>
      <c r="I148" s="932"/>
      <c r="J148" s="933"/>
      <c r="K148" s="930" t="e">
        <v>#NUM!</v>
      </c>
      <c r="L148" s="716"/>
      <c r="M148" s="716"/>
      <c r="N148" s="716"/>
      <c r="O148" s="716"/>
    </row>
    <row r="149" spans="2:15" x14ac:dyDescent="0.45">
      <c r="B149" s="971"/>
      <c r="C149" s="752" t="s">
        <v>193</v>
      </c>
      <c r="D149" s="720">
        <v>2900</v>
      </c>
      <c r="E149" s="721">
        <v>2900</v>
      </c>
      <c r="F149" s="753">
        <v>43312</v>
      </c>
      <c r="G149" s="753">
        <v>46234</v>
      </c>
      <c r="H149" s="723">
        <v>8</v>
      </c>
      <c r="I149" s="724" t="s">
        <v>216</v>
      </c>
      <c r="J149" s="755">
        <v>7.7699999999999991E-3</v>
      </c>
      <c r="K149" s="756">
        <v>4.4000000000000004</v>
      </c>
      <c r="L149" s="716"/>
      <c r="M149" s="716"/>
      <c r="N149" s="716"/>
      <c r="O149" s="716"/>
    </row>
    <row r="150" spans="2:15" x14ac:dyDescent="0.45">
      <c r="B150" s="971"/>
      <c r="C150" s="728" t="s">
        <v>169</v>
      </c>
      <c r="D150" s="729">
        <v>2000</v>
      </c>
      <c r="E150" s="730">
        <v>2000</v>
      </c>
      <c r="F150" s="731">
        <v>43312</v>
      </c>
      <c r="G150" s="731">
        <v>46234</v>
      </c>
      <c r="H150" s="732">
        <v>8</v>
      </c>
      <c r="I150" s="733" t="s">
        <v>167</v>
      </c>
      <c r="J150" s="734">
        <v>7.7000000000000002E-3</v>
      </c>
      <c r="K150" s="735">
        <v>4.4000000000000004</v>
      </c>
      <c r="L150" s="716"/>
      <c r="M150" s="716"/>
      <c r="N150" s="716"/>
      <c r="O150" s="716"/>
    </row>
    <row r="151" spans="2:15" x14ac:dyDescent="0.45">
      <c r="B151" s="971"/>
      <c r="C151" s="752" t="s">
        <v>188</v>
      </c>
      <c r="D151" s="720">
        <v>800</v>
      </c>
      <c r="E151" s="721">
        <v>800</v>
      </c>
      <c r="F151" s="753">
        <v>43312</v>
      </c>
      <c r="G151" s="753">
        <v>46234</v>
      </c>
      <c r="H151" s="723">
        <v>8</v>
      </c>
      <c r="I151" s="724" t="s">
        <v>167</v>
      </c>
      <c r="J151" s="755">
        <v>8.3379999999999999E-3</v>
      </c>
      <c r="K151" s="756">
        <v>4.4000000000000004</v>
      </c>
      <c r="L151" s="716"/>
      <c r="M151" s="716"/>
      <c r="N151" s="716"/>
      <c r="O151" s="716"/>
    </row>
    <row r="152" spans="2:15" x14ac:dyDescent="0.45">
      <c r="B152" s="971"/>
      <c r="C152" s="736" t="s">
        <v>187</v>
      </c>
      <c r="D152" s="737">
        <v>800</v>
      </c>
      <c r="E152" s="923">
        <v>1800</v>
      </c>
      <c r="F152" s="926">
        <v>43312</v>
      </c>
      <c r="G152" s="926">
        <v>45869</v>
      </c>
      <c r="H152" s="927">
        <v>7</v>
      </c>
      <c r="I152" s="928" t="s">
        <v>186</v>
      </c>
      <c r="J152" s="929">
        <v>7.4250000000000002E-3</v>
      </c>
      <c r="K152" s="922">
        <v>3.4</v>
      </c>
      <c r="L152" s="716"/>
      <c r="M152" s="716"/>
      <c r="N152" s="716"/>
      <c r="O152" s="716"/>
    </row>
    <row r="153" spans="2:15" x14ac:dyDescent="0.45">
      <c r="B153" s="971"/>
      <c r="C153" s="743" t="s">
        <v>177</v>
      </c>
      <c r="D153" s="744">
        <v>600</v>
      </c>
      <c r="E153" s="924"/>
      <c r="F153" s="926"/>
      <c r="G153" s="926"/>
      <c r="H153" s="927">
        <v>0</v>
      </c>
      <c r="I153" s="928"/>
      <c r="J153" s="929"/>
      <c r="K153" s="922" t="e">
        <v>#NUM!</v>
      </c>
      <c r="L153" s="716"/>
      <c r="M153" s="716"/>
      <c r="N153" s="716"/>
      <c r="O153" s="716"/>
    </row>
    <row r="154" spans="2:15" x14ac:dyDescent="0.45">
      <c r="B154" s="971"/>
      <c r="C154" s="738" t="s">
        <v>196</v>
      </c>
      <c r="D154" s="739">
        <v>400</v>
      </c>
      <c r="E154" s="925"/>
      <c r="F154" s="926"/>
      <c r="G154" s="926"/>
      <c r="H154" s="927">
        <v>0</v>
      </c>
      <c r="I154" s="928"/>
      <c r="J154" s="929"/>
      <c r="K154" s="922" t="e">
        <v>#NUM!</v>
      </c>
      <c r="L154" s="716"/>
      <c r="M154" s="716"/>
      <c r="N154" s="716"/>
      <c r="O154" s="716"/>
    </row>
    <row r="155" spans="2:15" x14ac:dyDescent="0.45">
      <c r="B155" s="971"/>
      <c r="C155" s="752" t="s">
        <v>184</v>
      </c>
      <c r="D155" s="720">
        <v>2900</v>
      </c>
      <c r="E155" s="721">
        <v>2900</v>
      </c>
      <c r="F155" s="753">
        <v>43312</v>
      </c>
      <c r="G155" s="753">
        <v>44957</v>
      </c>
      <c r="H155" s="723">
        <v>4.5</v>
      </c>
      <c r="I155" s="724" t="s">
        <v>205</v>
      </c>
      <c r="J155" s="755">
        <v>3.4226999999999999E-3</v>
      </c>
      <c r="K155" s="756">
        <v>0.9</v>
      </c>
      <c r="L155" s="716"/>
      <c r="M155" s="716"/>
      <c r="N155" s="716"/>
      <c r="O155" s="716"/>
    </row>
    <row r="156" spans="2:15" x14ac:dyDescent="0.45">
      <c r="B156" s="971"/>
      <c r="C156" s="728" t="s">
        <v>170</v>
      </c>
      <c r="D156" s="729">
        <v>3500</v>
      </c>
      <c r="E156" s="730">
        <v>3500</v>
      </c>
      <c r="F156" s="731">
        <v>43371</v>
      </c>
      <c r="G156" s="731">
        <v>46477</v>
      </c>
      <c r="H156" s="732">
        <v>8.5</v>
      </c>
      <c r="I156" s="745" t="s">
        <v>167</v>
      </c>
      <c r="J156" s="734">
        <v>5.6399999999999992E-3</v>
      </c>
      <c r="K156" s="735">
        <v>5.0999999999999996</v>
      </c>
      <c r="L156" s="716"/>
      <c r="M156" s="716"/>
      <c r="N156" s="716"/>
      <c r="O156" s="716"/>
    </row>
    <row r="157" spans="2:15" x14ac:dyDescent="0.45">
      <c r="B157" s="971"/>
      <c r="C157" s="752" t="s">
        <v>170</v>
      </c>
      <c r="D157" s="720">
        <v>3000</v>
      </c>
      <c r="E157" s="721">
        <v>3000</v>
      </c>
      <c r="F157" s="753">
        <v>43371</v>
      </c>
      <c r="G157" s="753">
        <v>46660</v>
      </c>
      <c r="H157" s="723">
        <v>9</v>
      </c>
      <c r="I157" s="754" t="s">
        <v>167</v>
      </c>
      <c r="J157" s="755">
        <v>6.0999999999999995E-3</v>
      </c>
      <c r="K157" s="756">
        <v>5.6</v>
      </c>
      <c r="L157" s="716"/>
      <c r="M157" s="716"/>
      <c r="N157" s="716"/>
      <c r="O157" s="716"/>
    </row>
    <row r="158" spans="2:15" x14ac:dyDescent="0.45">
      <c r="B158" s="971"/>
      <c r="C158" s="736" t="s">
        <v>195</v>
      </c>
      <c r="D158" s="737">
        <v>500</v>
      </c>
      <c r="E158" s="923">
        <v>1000</v>
      </c>
      <c r="F158" s="926">
        <v>43462</v>
      </c>
      <c r="G158" s="926">
        <v>46017</v>
      </c>
      <c r="H158" s="927">
        <v>7</v>
      </c>
      <c r="I158" s="969" t="s">
        <v>167</v>
      </c>
      <c r="J158" s="929">
        <v>2.238E-3</v>
      </c>
      <c r="K158" s="922">
        <v>3.8</v>
      </c>
      <c r="L158" s="716"/>
      <c r="M158" s="716"/>
      <c r="N158" s="716"/>
      <c r="O158" s="716"/>
    </row>
    <row r="159" spans="2:15" x14ac:dyDescent="0.45">
      <c r="B159" s="971"/>
      <c r="C159" s="738" t="s">
        <v>207</v>
      </c>
      <c r="D159" s="739">
        <v>500</v>
      </c>
      <c r="E159" s="925">
        <v>0</v>
      </c>
      <c r="F159" s="926"/>
      <c r="G159" s="926"/>
      <c r="H159" s="927">
        <v>0</v>
      </c>
      <c r="I159" s="969"/>
      <c r="J159" s="929"/>
      <c r="K159" s="922" t="e">
        <v>#NUM!</v>
      </c>
      <c r="L159" s="716"/>
      <c r="M159" s="716"/>
      <c r="N159" s="716"/>
      <c r="O159" s="716"/>
    </row>
    <row r="160" spans="2:15" x14ac:dyDescent="0.45">
      <c r="B160" s="971"/>
      <c r="C160" s="752" t="s">
        <v>176</v>
      </c>
      <c r="D160" s="720">
        <v>500</v>
      </c>
      <c r="E160" s="721">
        <v>500</v>
      </c>
      <c r="F160" s="753">
        <v>43462</v>
      </c>
      <c r="G160" s="753">
        <v>47115</v>
      </c>
      <c r="H160" s="723">
        <v>10</v>
      </c>
      <c r="I160" s="724" t="s">
        <v>167</v>
      </c>
      <c r="J160" s="755">
        <v>5.3749999999999996E-3</v>
      </c>
      <c r="K160" s="756">
        <v>6.8</v>
      </c>
      <c r="L160" s="716"/>
      <c r="M160" s="716"/>
      <c r="N160" s="716"/>
      <c r="O160" s="716"/>
    </row>
    <row r="161" spans="2:15" x14ac:dyDescent="0.45">
      <c r="B161" s="971"/>
      <c r="C161" s="746" t="s">
        <v>56</v>
      </c>
      <c r="D161" s="729">
        <v>7500</v>
      </c>
      <c r="E161" s="730">
        <v>7500</v>
      </c>
      <c r="F161" s="747">
        <v>43553</v>
      </c>
      <c r="G161" s="747">
        <v>46843</v>
      </c>
      <c r="H161" s="732">
        <v>9</v>
      </c>
      <c r="I161" s="750" t="s">
        <v>139</v>
      </c>
      <c r="J161" s="751">
        <v>3.8999999999999998E-3</v>
      </c>
      <c r="K161" s="749">
        <v>6.1</v>
      </c>
      <c r="L161" s="716"/>
      <c r="M161" s="716"/>
      <c r="N161" s="716"/>
      <c r="O161" s="716"/>
    </row>
    <row r="162" spans="2:15" x14ac:dyDescent="0.45">
      <c r="B162" s="971"/>
      <c r="C162" s="719" t="s">
        <v>140</v>
      </c>
      <c r="D162" s="720">
        <v>5000</v>
      </c>
      <c r="E162" s="721">
        <v>5000</v>
      </c>
      <c r="F162" s="722">
        <v>43553</v>
      </c>
      <c r="G162" s="722">
        <v>46843</v>
      </c>
      <c r="H162" s="723">
        <v>9</v>
      </c>
      <c r="I162" s="727" t="s">
        <v>139</v>
      </c>
      <c r="J162" s="725">
        <v>4.7426999999999999E-3</v>
      </c>
      <c r="K162" s="726">
        <v>6.1</v>
      </c>
      <c r="L162" s="716"/>
      <c r="M162" s="716"/>
      <c r="N162" s="716"/>
      <c r="O162" s="716"/>
    </row>
    <row r="163" spans="2:15" x14ac:dyDescent="0.45">
      <c r="B163" s="971"/>
      <c r="C163" s="746" t="s">
        <v>56</v>
      </c>
      <c r="D163" s="729">
        <v>7500</v>
      </c>
      <c r="E163" s="730">
        <v>7500</v>
      </c>
      <c r="F163" s="747">
        <v>43553</v>
      </c>
      <c r="G163" s="747">
        <v>47025</v>
      </c>
      <c r="H163" s="732">
        <v>9.5</v>
      </c>
      <c r="I163" s="750" t="s">
        <v>139</v>
      </c>
      <c r="J163" s="751">
        <v>4.45E-3</v>
      </c>
      <c r="K163" s="749">
        <v>6.6</v>
      </c>
      <c r="L163" s="716"/>
      <c r="M163" s="716"/>
      <c r="N163" s="716"/>
      <c r="O163" s="716"/>
    </row>
    <row r="164" spans="2:15" x14ac:dyDescent="0.45">
      <c r="B164" s="971"/>
      <c r="C164" s="757" t="s">
        <v>174</v>
      </c>
      <c r="D164" s="758">
        <v>2000</v>
      </c>
      <c r="E164" s="859">
        <v>2900</v>
      </c>
      <c r="F164" s="862">
        <v>43677</v>
      </c>
      <c r="G164" s="862">
        <v>47330</v>
      </c>
      <c r="H164" s="863">
        <v>10</v>
      </c>
      <c r="I164" s="875" t="s">
        <v>167</v>
      </c>
      <c r="J164" s="877">
        <v>7.2379999999999996E-3</v>
      </c>
      <c r="K164" s="882">
        <v>7.4</v>
      </c>
      <c r="L164" s="716"/>
      <c r="M164" s="716"/>
      <c r="N164" s="716"/>
      <c r="O164" s="716"/>
    </row>
    <row r="165" spans="2:15" x14ac:dyDescent="0.45">
      <c r="B165" s="971"/>
      <c r="C165" s="759" t="s">
        <v>171</v>
      </c>
      <c r="D165" s="760">
        <v>900</v>
      </c>
      <c r="E165" s="861">
        <v>0</v>
      </c>
      <c r="F165" s="862"/>
      <c r="G165" s="862"/>
      <c r="H165" s="863">
        <v>0</v>
      </c>
      <c r="I165" s="876"/>
      <c r="J165" s="877"/>
      <c r="K165" s="883" t="e">
        <v>#NUM!</v>
      </c>
      <c r="L165" s="716"/>
      <c r="M165" s="716"/>
      <c r="N165" s="716"/>
      <c r="O165" s="716"/>
    </row>
    <row r="166" spans="2:15" x14ac:dyDescent="0.45">
      <c r="B166" s="971"/>
      <c r="C166" s="728" t="s">
        <v>169</v>
      </c>
      <c r="D166" s="729">
        <v>1050</v>
      </c>
      <c r="E166" s="730">
        <v>1050</v>
      </c>
      <c r="F166" s="731">
        <v>43677</v>
      </c>
      <c r="G166" s="731">
        <v>47149</v>
      </c>
      <c r="H166" s="732">
        <v>9.5</v>
      </c>
      <c r="I166" s="733" t="s">
        <v>167</v>
      </c>
      <c r="J166" s="734">
        <v>6.7500000000000008E-3</v>
      </c>
      <c r="K166" s="735">
        <v>6.9</v>
      </c>
      <c r="L166" s="716"/>
      <c r="M166" s="716"/>
      <c r="N166" s="716"/>
      <c r="O166" s="716"/>
    </row>
    <row r="167" spans="2:15" x14ac:dyDescent="0.45">
      <c r="B167" s="971"/>
      <c r="C167" s="757" t="s">
        <v>188</v>
      </c>
      <c r="D167" s="758">
        <v>2600</v>
      </c>
      <c r="E167" s="859">
        <v>3400</v>
      </c>
      <c r="F167" s="862">
        <v>43677</v>
      </c>
      <c r="G167" s="862">
        <v>46783</v>
      </c>
      <c r="H167" s="863">
        <v>8.5</v>
      </c>
      <c r="I167" s="875" t="s">
        <v>167</v>
      </c>
      <c r="J167" s="877">
        <v>6.0439999999999999E-3</v>
      </c>
      <c r="K167" s="866">
        <v>5.9</v>
      </c>
      <c r="L167" s="716"/>
      <c r="M167" s="716"/>
      <c r="N167" s="716"/>
      <c r="O167" s="716"/>
    </row>
    <row r="168" spans="2:15" x14ac:dyDescent="0.45">
      <c r="B168" s="971"/>
      <c r="C168" s="759" t="s">
        <v>171</v>
      </c>
      <c r="D168" s="760">
        <v>800</v>
      </c>
      <c r="E168" s="861">
        <v>0</v>
      </c>
      <c r="F168" s="862"/>
      <c r="G168" s="862"/>
      <c r="H168" s="863">
        <v>0</v>
      </c>
      <c r="I168" s="876"/>
      <c r="J168" s="877"/>
      <c r="K168" s="866" t="e">
        <v>#NUM!</v>
      </c>
      <c r="L168" s="716"/>
      <c r="M168" s="716"/>
      <c r="N168" s="716"/>
      <c r="O168" s="716"/>
    </row>
    <row r="169" spans="2:15" x14ac:dyDescent="0.45">
      <c r="B169" s="971"/>
      <c r="C169" s="728" t="s">
        <v>193</v>
      </c>
      <c r="D169" s="729">
        <v>1000</v>
      </c>
      <c r="E169" s="730">
        <v>1000</v>
      </c>
      <c r="F169" s="731">
        <v>43677</v>
      </c>
      <c r="G169" s="731">
        <v>46599</v>
      </c>
      <c r="H169" s="732">
        <v>8</v>
      </c>
      <c r="I169" s="733" t="s">
        <v>216</v>
      </c>
      <c r="J169" s="734">
        <v>4.8799999999999998E-3</v>
      </c>
      <c r="K169" s="735">
        <v>5.4</v>
      </c>
      <c r="L169" s="716"/>
      <c r="M169" s="716"/>
      <c r="N169" s="716"/>
      <c r="O169" s="716"/>
    </row>
    <row r="170" spans="2:15" x14ac:dyDescent="0.45">
      <c r="B170" s="971"/>
      <c r="C170" s="757" t="s">
        <v>190</v>
      </c>
      <c r="D170" s="758">
        <v>2000</v>
      </c>
      <c r="E170" s="859">
        <v>4000</v>
      </c>
      <c r="F170" s="862">
        <v>43677</v>
      </c>
      <c r="G170" s="862">
        <v>46418</v>
      </c>
      <c r="H170" s="863">
        <v>7.5</v>
      </c>
      <c r="I170" s="875" t="s">
        <v>167</v>
      </c>
      <c r="J170" s="877">
        <v>5.2750000000000002E-3</v>
      </c>
      <c r="K170" s="866">
        <v>4.9000000000000004</v>
      </c>
      <c r="L170" s="716"/>
      <c r="M170" s="716"/>
      <c r="N170" s="716"/>
      <c r="O170" s="716"/>
    </row>
    <row r="171" spans="2:15" x14ac:dyDescent="0.45">
      <c r="B171" s="971"/>
      <c r="C171" s="759" t="s">
        <v>188</v>
      </c>
      <c r="D171" s="760">
        <v>2000</v>
      </c>
      <c r="E171" s="861">
        <v>0</v>
      </c>
      <c r="F171" s="862"/>
      <c r="G171" s="862"/>
      <c r="H171" s="863">
        <v>0</v>
      </c>
      <c r="I171" s="876"/>
      <c r="J171" s="877"/>
      <c r="K171" s="866" t="e">
        <v>#NUM!</v>
      </c>
      <c r="L171" s="716"/>
      <c r="M171" s="716"/>
      <c r="N171" s="716"/>
      <c r="O171" s="716"/>
    </row>
    <row r="172" spans="2:15" x14ac:dyDescent="0.45">
      <c r="B172" s="971"/>
      <c r="C172" s="736" t="s">
        <v>208</v>
      </c>
      <c r="D172" s="737">
        <v>500</v>
      </c>
      <c r="E172" s="923">
        <v>900</v>
      </c>
      <c r="F172" s="926">
        <v>43677</v>
      </c>
      <c r="G172" s="926">
        <v>46234</v>
      </c>
      <c r="H172" s="927">
        <v>7</v>
      </c>
      <c r="I172" s="931" t="s">
        <v>167</v>
      </c>
      <c r="J172" s="933">
        <v>4.8999999999999998E-3</v>
      </c>
      <c r="K172" s="930">
        <v>4.4000000000000004</v>
      </c>
      <c r="L172" s="716"/>
      <c r="M172" s="716"/>
      <c r="N172" s="716"/>
      <c r="O172" s="716"/>
    </row>
    <row r="173" spans="2:15" x14ac:dyDescent="0.45">
      <c r="B173" s="971"/>
      <c r="C173" s="738" t="s">
        <v>187</v>
      </c>
      <c r="D173" s="739">
        <v>400</v>
      </c>
      <c r="E173" s="925">
        <v>0</v>
      </c>
      <c r="F173" s="926"/>
      <c r="G173" s="926"/>
      <c r="H173" s="927">
        <v>0</v>
      </c>
      <c r="I173" s="932"/>
      <c r="J173" s="933"/>
      <c r="K173" s="930" t="e">
        <v>#NUM!</v>
      </c>
      <c r="L173" s="716"/>
      <c r="M173" s="716"/>
      <c r="N173" s="716"/>
      <c r="O173" s="716"/>
    </row>
    <row r="174" spans="2:15" x14ac:dyDescent="0.45">
      <c r="B174" s="971"/>
      <c r="C174" s="752" t="s">
        <v>184</v>
      </c>
      <c r="D174" s="720">
        <v>1950</v>
      </c>
      <c r="E174" s="721">
        <v>1950</v>
      </c>
      <c r="F174" s="753">
        <v>43677</v>
      </c>
      <c r="G174" s="753">
        <v>45688</v>
      </c>
      <c r="H174" s="723">
        <v>5.5</v>
      </c>
      <c r="I174" s="727" t="s">
        <v>205</v>
      </c>
      <c r="J174" s="755">
        <v>3.9227000000000003E-3</v>
      </c>
      <c r="K174" s="756">
        <v>2.9</v>
      </c>
      <c r="L174" s="716"/>
      <c r="M174" s="716"/>
      <c r="N174" s="716"/>
      <c r="O174" s="716"/>
    </row>
    <row r="175" spans="2:15" x14ac:dyDescent="0.45">
      <c r="B175" s="971"/>
      <c r="C175" s="746" t="s">
        <v>174</v>
      </c>
      <c r="D175" s="729">
        <v>3000</v>
      </c>
      <c r="E175" s="730">
        <v>3000</v>
      </c>
      <c r="F175" s="747">
        <v>43712</v>
      </c>
      <c r="G175" s="747">
        <v>47365</v>
      </c>
      <c r="H175" s="732">
        <v>10</v>
      </c>
      <c r="I175" s="733" t="s">
        <v>167</v>
      </c>
      <c r="J175" s="748">
        <v>2.66E-3</v>
      </c>
      <c r="K175" s="749">
        <v>7.5</v>
      </c>
      <c r="L175" s="716"/>
      <c r="M175" s="716"/>
      <c r="N175" s="716"/>
      <c r="O175" s="716"/>
    </row>
    <row r="176" spans="2:15" x14ac:dyDescent="0.45">
      <c r="B176" s="971"/>
      <c r="C176" s="752" t="s">
        <v>170</v>
      </c>
      <c r="D176" s="720">
        <v>2000</v>
      </c>
      <c r="E176" s="721">
        <v>2000</v>
      </c>
      <c r="F176" s="753">
        <v>43712</v>
      </c>
      <c r="G176" s="753">
        <v>47365</v>
      </c>
      <c r="H176" s="723">
        <v>10</v>
      </c>
      <c r="I176" s="754" t="s">
        <v>167</v>
      </c>
      <c r="J176" s="755">
        <v>2.66E-3</v>
      </c>
      <c r="K176" s="756">
        <v>7.5</v>
      </c>
      <c r="L176" s="716"/>
      <c r="M176" s="716"/>
      <c r="N176" s="716"/>
      <c r="O176" s="716"/>
    </row>
    <row r="177" spans="2:15" x14ac:dyDescent="0.45">
      <c r="B177" s="971"/>
      <c r="C177" s="746" t="s">
        <v>169</v>
      </c>
      <c r="D177" s="729">
        <v>5500</v>
      </c>
      <c r="E177" s="730">
        <v>5500</v>
      </c>
      <c r="F177" s="747">
        <v>43740</v>
      </c>
      <c r="G177" s="747">
        <v>46843</v>
      </c>
      <c r="H177" s="732">
        <v>8.5</v>
      </c>
      <c r="I177" s="750" t="s">
        <v>139</v>
      </c>
      <c r="J177" s="751">
        <v>2.5499999999999997E-3</v>
      </c>
      <c r="K177" s="749">
        <v>6.1</v>
      </c>
      <c r="L177" s="716"/>
      <c r="M177" s="716"/>
      <c r="N177" s="716"/>
      <c r="O177" s="716"/>
    </row>
    <row r="178" spans="2:15" x14ac:dyDescent="0.45">
      <c r="B178" s="971"/>
      <c r="C178" s="719" t="s">
        <v>140</v>
      </c>
      <c r="D178" s="720">
        <v>2000</v>
      </c>
      <c r="E178" s="721">
        <v>2000</v>
      </c>
      <c r="F178" s="722">
        <v>43740</v>
      </c>
      <c r="G178" s="722">
        <v>47028</v>
      </c>
      <c r="H178" s="723">
        <v>9</v>
      </c>
      <c r="I178" s="727" t="s">
        <v>139</v>
      </c>
      <c r="J178" s="725">
        <v>3.8996999999999999E-3</v>
      </c>
      <c r="K178" s="726">
        <v>6.6</v>
      </c>
      <c r="L178" s="716"/>
      <c r="M178" s="716"/>
      <c r="N178" s="716"/>
      <c r="O178" s="716"/>
    </row>
    <row r="179" spans="2:15" x14ac:dyDescent="0.45">
      <c r="B179" s="971"/>
      <c r="C179" s="746" t="s">
        <v>163</v>
      </c>
      <c r="D179" s="729">
        <v>1000</v>
      </c>
      <c r="E179" s="730">
        <v>1000</v>
      </c>
      <c r="F179" s="747">
        <v>43745</v>
      </c>
      <c r="G179" s="747">
        <v>47396</v>
      </c>
      <c r="H179" s="732">
        <v>10</v>
      </c>
      <c r="I179" s="733" t="s">
        <v>167</v>
      </c>
      <c r="J179" s="748">
        <v>3.0999999999999999E-3</v>
      </c>
      <c r="K179" s="749">
        <v>7.6</v>
      </c>
      <c r="L179" s="716"/>
      <c r="M179" s="716"/>
      <c r="N179" s="716"/>
      <c r="O179" s="716"/>
    </row>
    <row r="180" spans="2:15" x14ac:dyDescent="0.45">
      <c r="B180" s="971"/>
      <c r="C180" s="752" t="s">
        <v>44</v>
      </c>
      <c r="D180" s="720">
        <v>1000</v>
      </c>
      <c r="E180" s="721">
        <v>1000</v>
      </c>
      <c r="F180" s="753">
        <v>43745</v>
      </c>
      <c r="G180" s="753">
        <v>47396</v>
      </c>
      <c r="H180" s="723">
        <v>10</v>
      </c>
      <c r="I180" s="754" t="s">
        <v>167</v>
      </c>
      <c r="J180" s="755">
        <v>3.0999999999999999E-3</v>
      </c>
      <c r="K180" s="756">
        <v>7.6</v>
      </c>
      <c r="L180" s="716"/>
      <c r="M180" s="716"/>
      <c r="N180" s="716"/>
      <c r="O180" s="716"/>
    </row>
    <row r="181" spans="2:15" x14ac:dyDescent="0.45">
      <c r="B181" s="971"/>
      <c r="C181" s="728" t="s">
        <v>179</v>
      </c>
      <c r="D181" s="729">
        <v>1700</v>
      </c>
      <c r="E181" s="730">
        <v>1700</v>
      </c>
      <c r="F181" s="731">
        <v>43790</v>
      </c>
      <c r="G181" s="731">
        <v>47443</v>
      </c>
      <c r="H181" s="732">
        <v>10</v>
      </c>
      <c r="I181" s="733" t="s">
        <v>167</v>
      </c>
      <c r="J181" s="734">
        <v>7.5750000000000001E-3</v>
      </c>
      <c r="K181" s="735">
        <v>7.7</v>
      </c>
      <c r="L181" s="716"/>
      <c r="M181" s="716"/>
      <c r="N181" s="716"/>
      <c r="O181" s="716"/>
    </row>
    <row r="182" spans="2:15" x14ac:dyDescent="0.45">
      <c r="B182" s="971"/>
      <c r="C182" s="752" t="s">
        <v>169</v>
      </c>
      <c r="D182" s="720">
        <v>1300</v>
      </c>
      <c r="E182" s="721">
        <v>1300</v>
      </c>
      <c r="F182" s="753">
        <v>43790</v>
      </c>
      <c r="G182" s="753">
        <v>47443</v>
      </c>
      <c r="H182" s="723">
        <v>10</v>
      </c>
      <c r="I182" s="724" t="s">
        <v>167</v>
      </c>
      <c r="J182" s="755">
        <v>7.7999999999999996E-3</v>
      </c>
      <c r="K182" s="756">
        <v>7.7</v>
      </c>
      <c r="L182" s="716"/>
      <c r="M182" s="716"/>
      <c r="N182" s="716"/>
      <c r="O182" s="716"/>
    </row>
    <row r="183" spans="2:15" x14ac:dyDescent="0.45">
      <c r="B183" s="971"/>
      <c r="C183" s="736" t="s">
        <v>171</v>
      </c>
      <c r="D183" s="737">
        <v>1300</v>
      </c>
      <c r="E183" s="923">
        <v>3100</v>
      </c>
      <c r="F183" s="926">
        <v>43790</v>
      </c>
      <c r="G183" s="926">
        <v>47259</v>
      </c>
      <c r="H183" s="927">
        <v>9.5</v>
      </c>
      <c r="I183" s="928" t="s">
        <v>186</v>
      </c>
      <c r="J183" s="929">
        <v>7.1875000000000003E-3</v>
      </c>
      <c r="K183" s="922">
        <v>7.2</v>
      </c>
      <c r="L183" s="716"/>
      <c r="M183" s="716"/>
      <c r="N183" s="716"/>
      <c r="O183" s="716"/>
    </row>
    <row r="184" spans="2:15" x14ac:dyDescent="0.45">
      <c r="B184" s="971"/>
      <c r="C184" s="743" t="s">
        <v>177</v>
      </c>
      <c r="D184" s="744">
        <v>900</v>
      </c>
      <c r="E184" s="924"/>
      <c r="F184" s="926"/>
      <c r="G184" s="926"/>
      <c r="H184" s="927">
        <v>0</v>
      </c>
      <c r="I184" s="928"/>
      <c r="J184" s="929"/>
      <c r="K184" s="922" t="e">
        <v>#NUM!</v>
      </c>
      <c r="L184" s="716"/>
      <c r="M184" s="716"/>
      <c r="N184" s="716"/>
      <c r="O184" s="716"/>
    </row>
    <row r="185" spans="2:15" x14ac:dyDescent="0.45">
      <c r="B185" s="971"/>
      <c r="C185" s="738" t="s">
        <v>182</v>
      </c>
      <c r="D185" s="739">
        <v>900</v>
      </c>
      <c r="E185" s="925"/>
      <c r="F185" s="926"/>
      <c r="G185" s="926"/>
      <c r="H185" s="927">
        <v>0</v>
      </c>
      <c r="I185" s="928"/>
      <c r="J185" s="929"/>
      <c r="K185" s="922" t="e">
        <v>#NUM!</v>
      </c>
      <c r="L185" s="716"/>
      <c r="M185" s="716"/>
      <c r="N185" s="716"/>
      <c r="O185" s="716"/>
    </row>
    <row r="186" spans="2:15" x14ac:dyDescent="0.45">
      <c r="B186" s="971"/>
      <c r="C186" s="752" t="s">
        <v>192</v>
      </c>
      <c r="D186" s="720">
        <v>2000</v>
      </c>
      <c r="E186" s="721">
        <v>2000</v>
      </c>
      <c r="F186" s="753">
        <v>43790</v>
      </c>
      <c r="G186" s="753">
        <v>46163</v>
      </c>
      <c r="H186" s="723">
        <v>6.5</v>
      </c>
      <c r="I186" s="724" t="s">
        <v>216</v>
      </c>
      <c r="J186" s="755">
        <v>4.4130000000000003E-3</v>
      </c>
      <c r="K186" s="756">
        <v>4.2</v>
      </c>
      <c r="L186" s="716"/>
      <c r="M186" s="716"/>
      <c r="N186" s="716"/>
      <c r="O186" s="716"/>
    </row>
    <row r="187" spans="2:15" x14ac:dyDescent="0.45">
      <c r="B187" s="971"/>
      <c r="C187" s="728" t="s">
        <v>209</v>
      </c>
      <c r="D187" s="729">
        <v>2000</v>
      </c>
      <c r="E187" s="730">
        <v>2000</v>
      </c>
      <c r="F187" s="731">
        <v>43790</v>
      </c>
      <c r="G187" s="731">
        <v>45433</v>
      </c>
      <c r="H187" s="732">
        <v>4.5</v>
      </c>
      <c r="I187" s="733" t="s">
        <v>205</v>
      </c>
      <c r="J187" s="734">
        <v>3.2726999999999999E-3</v>
      </c>
      <c r="K187" s="735">
        <v>2.2000000000000002</v>
      </c>
      <c r="L187" s="716"/>
      <c r="M187" s="716"/>
      <c r="N187" s="716"/>
      <c r="O187" s="716"/>
    </row>
    <row r="188" spans="2:15" x14ac:dyDescent="0.45">
      <c r="B188" s="971"/>
      <c r="C188" s="757" t="s">
        <v>179</v>
      </c>
      <c r="D188" s="758">
        <v>500</v>
      </c>
      <c r="E188" s="859">
        <v>900</v>
      </c>
      <c r="F188" s="862">
        <v>43790</v>
      </c>
      <c r="G188" s="862">
        <v>45251</v>
      </c>
      <c r="H188" s="863">
        <v>4</v>
      </c>
      <c r="I188" s="875" t="s">
        <v>205</v>
      </c>
      <c r="J188" s="877">
        <v>3.1727000000000001E-3</v>
      </c>
      <c r="K188" s="866">
        <v>1.7</v>
      </c>
      <c r="L188" s="716"/>
      <c r="M188" s="716"/>
      <c r="N188" s="716"/>
      <c r="O188" s="716"/>
    </row>
    <row r="189" spans="2:15" x14ac:dyDescent="0.45">
      <c r="B189" s="971"/>
      <c r="C189" s="759" t="s">
        <v>169</v>
      </c>
      <c r="D189" s="760">
        <v>400</v>
      </c>
      <c r="E189" s="861">
        <v>0</v>
      </c>
      <c r="F189" s="862"/>
      <c r="G189" s="862"/>
      <c r="H189" s="863">
        <v>0</v>
      </c>
      <c r="I189" s="876"/>
      <c r="J189" s="877"/>
      <c r="K189" s="866" t="e">
        <v>#NUM!</v>
      </c>
      <c r="L189" s="716"/>
      <c r="M189" s="716"/>
      <c r="N189" s="716"/>
      <c r="O189" s="716"/>
    </row>
    <row r="190" spans="2:15" x14ac:dyDescent="0.45">
      <c r="B190" s="971"/>
      <c r="C190" s="746" t="s">
        <v>56</v>
      </c>
      <c r="D190" s="729">
        <v>5900</v>
      </c>
      <c r="E190" s="730">
        <v>5900</v>
      </c>
      <c r="F190" s="747">
        <v>43819</v>
      </c>
      <c r="G190" s="747">
        <v>46741</v>
      </c>
      <c r="H190" s="732">
        <v>8</v>
      </c>
      <c r="I190" s="750" t="s">
        <v>139</v>
      </c>
      <c r="J190" s="751">
        <v>3.1000000000000003E-3</v>
      </c>
      <c r="K190" s="749">
        <v>5.8</v>
      </c>
      <c r="L190" s="716"/>
      <c r="M190" s="716"/>
      <c r="N190" s="716"/>
      <c r="O190" s="716"/>
    </row>
    <row r="191" spans="2:15" x14ac:dyDescent="0.45">
      <c r="B191" s="971"/>
      <c r="C191" s="719" t="s">
        <v>140</v>
      </c>
      <c r="D191" s="720">
        <v>2100</v>
      </c>
      <c r="E191" s="721">
        <v>2100</v>
      </c>
      <c r="F191" s="722">
        <v>43819</v>
      </c>
      <c r="G191" s="722">
        <v>46741</v>
      </c>
      <c r="H191" s="723">
        <v>8</v>
      </c>
      <c r="I191" s="727" t="s">
        <v>139</v>
      </c>
      <c r="J191" s="725">
        <v>3.8913000000000003E-3</v>
      </c>
      <c r="K191" s="726">
        <v>5.8</v>
      </c>
      <c r="L191" s="716"/>
      <c r="M191" s="716"/>
      <c r="N191" s="716"/>
      <c r="O191" s="716"/>
    </row>
    <row r="192" spans="2:15" x14ac:dyDescent="0.45">
      <c r="B192" s="971"/>
      <c r="C192" s="728" t="s">
        <v>193</v>
      </c>
      <c r="D192" s="729">
        <v>1600</v>
      </c>
      <c r="E192" s="730">
        <v>1600</v>
      </c>
      <c r="F192" s="731">
        <v>43861</v>
      </c>
      <c r="G192" s="731">
        <v>47149</v>
      </c>
      <c r="H192" s="732">
        <v>9</v>
      </c>
      <c r="I192" s="733" t="s">
        <v>216</v>
      </c>
      <c r="J192" s="734">
        <v>6.045E-3</v>
      </c>
      <c r="K192" s="735">
        <v>6.9</v>
      </c>
      <c r="L192" s="716"/>
      <c r="M192" s="716"/>
      <c r="N192" s="716"/>
      <c r="O192" s="716"/>
    </row>
    <row r="193" spans="2:15" x14ac:dyDescent="0.45">
      <c r="B193" s="971"/>
      <c r="C193" s="757" t="s">
        <v>177</v>
      </c>
      <c r="D193" s="758">
        <v>1500</v>
      </c>
      <c r="E193" s="859">
        <v>2600</v>
      </c>
      <c r="F193" s="862">
        <v>43861</v>
      </c>
      <c r="G193" s="862">
        <v>46599</v>
      </c>
      <c r="H193" s="863">
        <v>7.5</v>
      </c>
      <c r="I193" s="875" t="s">
        <v>186</v>
      </c>
      <c r="J193" s="877">
        <v>5.8875000000000004E-3</v>
      </c>
      <c r="K193" s="866">
        <v>5.4</v>
      </c>
      <c r="L193" s="716"/>
      <c r="M193" s="716"/>
      <c r="N193" s="716"/>
      <c r="O193" s="716"/>
    </row>
    <row r="194" spans="2:15" x14ac:dyDescent="0.45">
      <c r="B194" s="971"/>
      <c r="C194" s="759" t="s">
        <v>190</v>
      </c>
      <c r="D194" s="760">
        <v>1100</v>
      </c>
      <c r="E194" s="861">
        <v>0</v>
      </c>
      <c r="F194" s="862"/>
      <c r="G194" s="862"/>
      <c r="H194" s="863">
        <v>0</v>
      </c>
      <c r="I194" s="876"/>
      <c r="J194" s="877"/>
      <c r="K194" s="866" t="e">
        <v>#NUM!</v>
      </c>
      <c r="L194" s="716"/>
      <c r="M194" s="716"/>
      <c r="N194" s="716"/>
      <c r="O194" s="716"/>
    </row>
    <row r="195" spans="2:15" x14ac:dyDescent="0.45">
      <c r="B195" s="971"/>
      <c r="C195" s="663" t="s">
        <v>184</v>
      </c>
      <c r="D195" s="678">
        <v>1500</v>
      </c>
      <c r="E195" s="661">
        <v>1500</v>
      </c>
      <c r="F195" s="680">
        <v>43861</v>
      </c>
      <c r="G195" s="680">
        <v>46418</v>
      </c>
      <c r="H195" s="683">
        <v>7</v>
      </c>
      <c r="I195" s="702" t="s">
        <v>216</v>
      </c>
      <c r="J195" s="681">
        <v>4.7369999999999999E-3</v>
      </c>
      <c r="K195" s="684">
        <v>4.9000000000000004</v>
      </c>
      <c r="L195" s="716"/>
      <c r="M195" s="716"/>
      <c r="N195" s="716"/>
      <c r="O195" s="716"/>
    </row>
    <row r="196" spans="2:15" x14ac:dyDescent="0.45">
      <c r="B196" s="971"/>
      <c r="C196" s="752" t="s">
        <v>196</v>
      </c>
      <c r="D196" s="720">
        <v>750</v>
      </c>
      <c r="E196" s="721">
        <v>750</v>
      </c>
      <c r="F196" s="753">
        <v>43861</v>
      </c>
      <c r="G196" s="753">
        <v>46234</v>
      </c>
      <c r="H196" s="723">
        <v>6.5</v>
      </c>
      <c r="I196" s="724" t="s">
        <v>186</v>
      </c>
      <c r="J196" s="755">
        <v>5.2375E-3</v>
      </c>
      <c r="K196" s="756">
        <v>4.4000000000000004</v>
      </c>
      <c r="L196" s="716"/>
      <c r="M196" s="716"/>
      <c r="N196" s="716"/>
      <c r="O196" s="716"/>
    </row>
    <row r="197" spans="2:15" x14ac:dyDescent="0.45">
      <c r="B197" s="971"/>
      <c r="C197" s="671" t="s">
        <v>184</v>
      </c>
      <c r="D197" s="677">
        <v>1100</v>
      </c>
      <c r="E197" s="867">
        <v>2100</v>
      </c>
      <c r="F197" s="869">
        <v>43861</v>
      </c>
      <c r="G197" s="869">
        <v>45504</v>
      </c>
      <c r="H197" s="870">
        <v>4.5</v>
      </c>
      <c r="I197" s="871" t="s">
        <v>205</v>
      </c>
      <c r="J197" s="873">
        <v>3.2726999999999999E-3</v>
      </c>
      <c r="K197" s="874">
        <v>2.4</v>
      </c>
      <c r="L197" s="716"/>
      <c r="M197" s="716"/>
      <c r="N197" s="716"/>
      <c r="O197" s="716"/>
    </row>
    <row r="198" spans="2:15" x14ac:dyDescent="0.45">
      <c r="B198" s="971"/>
      <c r="C198" s="670" t="s">
        <v>193</v>
      </c>
      <c r="D198" s="676">
        <v>1000</v>
      </c>
      <c r="E198" s="868">
        <v>0</v>
      </c>
      <c r="F198" s="869"/>
      <c r="G198" s="869"/>
      <c r="H198" s="870">
        <v>0</v>
      </c>
      <c r="I198" s="872"/>
      <c r="J198" s="873"/>
      <c r="K198" s="874" t="e">
        <v>#NUM!</v>
      </c>
      <c r="L198" s="716"/>
      <c r="M198" s="716"/>
      <c r="N198" s="716"/>
      <c r="O198" s="716"/>
    </row>
    <row r="199" spans="2:15" x14ac:dyDescent="0.45">
      <c r="B199" s="971"/>
      <c r="C199" s="719" t="s">
        <v>56</v>
      </c>
      <c r="D199" s="720">
        <v>9600</v>
      </c>
      <c r="E199" s="721">
        <v>9600</v>
      </c>
      <c r="F199" s="722">
        <v>43909</v>
      </c>
      <c r="G199" s="722">
        <v>47561</v>
      </c>
      <c r="H199" s="723">
        <v>10</v>
      </c>
      <c r="I199" s="727" t="s">
        <v>139</v>
      </c>
      <c r="J199" s="725">
        <v>3.8E-3</v>
      </c>
      <c r="K199" s="726">
        <v>8.1</v>
      </c>
      <c r="L199" s="716"/>
      <c r="M199" s="716"/>
      <c r="N199" s="716"/>
      <c r="O199" s="716"/>
    </row>
    <row r="200" spans="2:15" x14ac:dyDescent="0.45">
      <c r="B200" s="971"/>
      <c r="C200" s="664" t="s">
        <v>140</v>
      </c>
      <c r="D200" s="678">
        <v>3400</v>
      </c>
      <c r="E200" s="661">
        <v>3400</v>
      </c>
      <c r="F200" s="701">
        <v>43909</v>
      </c>
      <c r="G200" s="701">
        <v>47015</v>
      </c>
      <c r="H200" s="683">
        <v>8.5</v>
      </c>
      <c r="I200" s="703" t="s">
        <v>139</v>
      </c>
      <c r="J200" s="705">
        <v>3.5595999999999996E-3</v>
      </c>
      <c r="K200" s="715">
        <v>6.6</v>
      </c>
      <c r="L200" s="716"/>
      <c r="M200" s="716"/>
      <c r="N200" s="716"/>
      <c r="O200" s="716"/>
    </row>
    <row r="201" spans="2:15" x14ac:dyDescent="0.45">
      <c r="B201" s="971"/>
      <c r="C201" s="719" t="s">
        <v>56</v>
      </c>
      <c r="D201" s="720">
        <v>3300</v>
      </c>
      <c r="E201" s="721">
        <v>3300</v>
      </c>
      <c r="F201" s="722">
        <v>43923</v>
      </c>
      <c r="G201" s="722">
        <v>47575</v>
      </c>
      <c r="H201" s="723">
        <v>10</v>
      </c>
      <c r="I201" s="727" t="s">
        <v>139</v>
      </c>
      <c r="J201" s="725">
        <v>4.3E-3</v>
      </c>
      <c r="K201" s="726">
        <v>8.1</v>
      </c>
      <c r="L201" s="716"/>
      <c r="M201" s="716"/>
      <c r="N201" s="716"/>
      <c r="O201" s="716"/>
    </row>
    <row r="202" spans="2:15" x14ac:dyDescent="0.45">
      <c r="B202" s="971"/>
      <c r="C202" s="664" t="s">
        <v>140</v>
      </c>
      <c r="D202" s="678">
        <v>1200</v>
      </c>
      <c r="E202" s="661">
        <v>1200</v>
      </c>
      <c r="F202" s="701">
        <v>43923</v>
      </c>
      <c r="G202" s="701">
        <v>46843</v>
      </c>
      <c r="H202" s="683">
        <v>8</v>
      </c>
      <c r="I202" s="703" t="s">
        <v>139</v>
      </c>
      <c r="J202" s="705">
        <v>3.5929E-3</v>
      </c>
      <c r="K202" s="715">
        <v>6.1</v>
      </c>
      <c r="L202" s="716"/>
      <c r="M202" s="716"/>
      <c r="N202" s="716"/>
      <c r="O202" s="716"/>
    </row>
    <row r="203" spans="2:15" x14ac:dyDescent="0.45">
      <c r="B203" s="971"/>
      <c r="C203" s="752" t="s">
        <v>172</v>
      </c>
      <c r="D203" s="720">
        <v>3000</v>
      </c>
      <c r="E203" s="721">
        <v>3000</v>
      </c>
      <c r="F203" s="722">
        <v>43923</v>
      </c>
      <c r="G203" s="753">
        <v>46843</v>
      </c>
      <c r="H203" s="723">
        <v>8</v>
      </c>
      <c r="I203" s="754" t="s">
        <v>167</v>
      </c>
      <c r="J203" s="755">
        <v>3.075E-3</v>
      </c>
      <c r="K203" s="756">
        <v>6.1</v>
      </c>
      <c r="L203" s="716"/>
      <c r="M203" s="716"/>
      <c r="N203" s="716"/>
      <c r="O203" s="716"/>
    </row>
    <row r="204" spans="2:15" x14ac:dyDescent="0.45">
      <c r="B204" s="971"/>
      <c r="C204" s="663" t="s">
        <v>181</v>
      </c>
      <c r="D204" s="678">
        <v>1500</v>
      </c>
      <c r="E204" s="661">
        <v>1500</v>
      </c>
      <c r="F204" s="680">
        <v>43928</v>
      </c>
      <c r="G204" s="680">
        <v>47578</v>
      </c>
      <c r="H204" s="683">
        <v>10</v>
      </c>
      <c r="I204" s="702" t="s">
        <v>167</v>
      </c>
      <c r="J204" s="681">
        <v>3.6900000000000001E-3</v>
      </c>
      <c r="K204" s="684">
        <v>8.1</v>
      </c>
      <c r="L204" s="716"/>
      <c r="M204" s="716"/>
      <c r="N204" s="716"/>
      <c r="O204" s="716"/>
    </row>
    <row r="205" spans="2:15" x14ac:dyDescent="0.45">
      <c r="B205" s="971"/>
      <c r="C205" s="752" t="s">
        <v>210</v>
      </c>
      <c r="D205" s="720">
        <v>1000</v>
      </c>
      <c r="E205" s="721">
        <v>1000</v>
      </c>
      <c r="F205" s="753">
        <v>43928</v>
      </c>
      <c r="G205" s="753">
        <v>47578</v>
      </c>
      <c r="H205" s="723">
        <v>10</v>
      </c>
      <c r="I205" s="724" t="s">
        <v>167</v>
      </c>
      <c r="J205" s="755">
        <v>3.6900000000000001E-3</v>
      </c>
      <c r="K205" s="756">
        <v>8.1</v>
      </c>
      <c r="L205" s="716"/>
      <c r="M205" s="716"/>
      <c r="N205" s="716"/>
      <c r="O205" s="716"/>
    </row>
    <row r="206" spans="2:15" x14ac:dyDescent="0.45">
      <c r="B206" s="971"/>
      <c r="C206" s="664" t="s">
        <v>169</v>
      </c>
      <c r="D206" s="678">
        <v>2500</v>
      </c>
      <c r="E206" s="661">
        <v>2500</v>
      </c>
      <c r="F206" s="701">
        <v>43951</v>
      </c>
      <c r="G206" s="701">
        <v>44679</v>
      </c>
      <c r="H206" s="683">
        <v>2</v>
      </c>
      <c r="I206" s="703" t="s">
        <v>205</v>
      </c>
      <c r="J206" s="705">
        <v>2.2545E-3</v>
      </c>
      <c r="K206" s="715">
        <v>0.2</v>
      </c>
      <c r="L206" s="716"/>
      <c r="M206" s="716"/>
      <c r="N206" s="716"/>
      <c r="O206" s="716"/>
    </row>
    <row r="207" spans="2:15" x14ac:dyDescent="0.45">
      <c r="B207" s="971"/>
      <c r="C207" s="752" t="s">
        <v>171</v>
      </c>
      <c r="D207" s="720">
        <v>4300</v>
      </c>
      <c r="E207" s="721">
        <v>4300</v>
      </c>
      <c r="F207" s="753">
        <v>44043</v>
      </c>
      <c r="G207" s="753">
        <v>47695</v>
      </c>
      <c r="H207" s="723">
        <v>10</v>
      </c>
      <c r="I207" s="724" t="s">
        <v>167</v>
      </c>
      <c r="J207" s="755">
        <v>3.7629999999999999E-3</v>
      </c>
      <c r="K207" s="756">
        <v>8.4</v>
      </c>
      <c r="L207" s="716"/>
      <c r="M207" s="716"/>
      <c r="N207" s="716"/>
      <c r="O207" s="716"/>
    </row>
    <row r="208" spans="2:15" x14ac:dyDescent="0.45">
      <c r="B208" s="971"/>
      <c r="C208" s="671" t="s">
        <v>179</v>
      </c>
      <c r="D208" s="677">
        <v>1900</v>
      </c>
      <c r="E208" s="867">
        <v>3350</v>
      </c>
      <c r="F208" s="869">
        <v>44043</v>
      </c>
      <c r="G208" s="869">
        <v>47695</v>
      </c>
      <c r="H208" s="870">
        <v>10</v>
      </c>
      <c r="I208" s="880" t="s">
        <v>186</v>
      </c>
      <c r="J208" s="881">
        <v>7.2629999999999995E-3</v>
      </c>
      <c r="K208" s="878">
        <v>8.4</v>
      </c>
      <c r="L208" s="716"/>
      <c r="M208" s="716"/>
      <c r="N208" s="716"/>
      <c r="O208" s="716"/>
    </row>
    <row r="209" spans="2:15" x14ac:dyDescent="0.45">
      <c r="B209" s="971"/>
      <c r="C209" s="672" t="s">
        <v>178</v>
      </c>
      <c r="D209" s="679">
        <v>1050</v>
      </c>
      <c r="E209" s="879"/>
      <c r="F209" s="869"/>
      <c r="G209" s="869"/>
      <c r="H209" s="870">
        <v>0</v>
      </c>
      <c r="I209" s="880"/>
      <c r="J209" s="881"/>
      <c r="K209" s="878" t="e">
        <v>#NUM!</v>
      </c>
      <c r="L209" s="716"/>
      <c r="M209" s="716"/>
      <c r="N209" s="716"/>
      <c r="O209" s="716"/>
    </row>
    <row r="210" spans="2:15" x14ac:dyDescent="0.45">
      <c r="B210" s="971"/>
      <c r="C210" s="670" t="s">
        <v>175</v>
      </c>
      <c r="D210" s="676">
        <v>400</v>
      </c>
      <c r="E210" s="868"/>
      <c r="F210" s="869"/>
      <c r="G210" s="869"/>
      <c r="H210" s="870">
        <v>0</v>
      </c>
      <c r="I210" s="880"/>
      <c r="J210" s="881"/>
      <c r="K210" s="878" t="e">
        <v>#NUM!</v>
      </c>
      <c r="L210" s="716"/>
      <c r="M210" s="716"/>
      <c r="N210" s="716"/>
      <c r="O210" s="716"/>
    </row>
    <row r="211" spans="2:15" x14ac:dyDescent="0.45">
      <c r="B211" s="971"/>
      <c r="C211" s="752" t="s">
        <v>169</v>
      </c>
      <c r="D211" s="720">
        <v>1100</v>
      </c>
      <c r="E211" s="721">
        <v>1100</v>
      </c>
      <c r="F211" s="753">
        <v>44043</v>
      </c>
      <c r="G211" s="753">
        <v>47695</v>
      </c>
      <c r="H211" s="723">
        <v>10</v>
      </c>
      <c r="I211" s="724" t="s">
        <v>167</v>
      </c>
      <c r="J211" s="755">
        <v>7.3999999999999995E-3</v>
      </c>
      <c r="K211" s="756">
        <v>8.4</v>
      </c>
      <c r="L211" s="716"/>
      <c r="M211" s="716"/>
      <c r="N211" s="716"/>
      <c r="O211" s="716"/>
    </row>
    <row r="212" spans="2:15" x14ac:dyDescent="0.45">
      <c r="B212" s="971"/>
      <c r="C212" s="671" t="s">
        <v>173</v>
      </c>
      <c r="D212" s="677">
        <v>2200</v>
      </c>
      <c r="E212" s="867">
        <v>3700</v>
      </c>
      <c r="F212" s="869">
        <v>44043</v>
      </c>
      <c r="G212" s="869">
        <v>47514</v>
      </c>
      <c r="H212" s="870">
        <v>9.5</v>
      </c>
      <c r="I212" s="880" t="s">
        <v>186</v>
      </c>
      <c r="J212" s="881">
        <v>6.9130000000000007E-3</v>
      </c>
      <c r="K212" s="878">
        <v>7.9</v>
      </c>
      <c r="L212" s="716"/>
      <c r="M212" s="716"/>
      <c r="N212" s="716"/>
      <c r="O212" s="716"/>
    </row>
    <row r="213" spans="2:15" x14ac:dyDescent="0.45">
      <c r="B213" s="971"/>
      <c r="C213" s="672" t="s">
        <v>179</v>
      </c>
      <c r="D213" s="679">
        <v>1000</v>
      </c>
      <c r="E213" s="879"/>
      <c r="F213" s="869"/>
      <c r="G213" s="869"/>
      <c r="H213" s="870">
        <v>0</v>
      </c>
      <c r="I213" s="880"/>
      <c r="J213" s="881"/>
      <c r="K213" s="878" t="e">
        <v>#NUM!</v>
      </c>
      <c r="L213" s="716"/>
      <c r="M213" s="716"/>
      <c r="N213" s="716"/>
      <c r="O213" s="716"/>
    </row>
    <row r="214" spans="2:15" x14ac:dyDescent="0.45">
      <c r="B214" s="971"/>
      <c r="C214" s="670" t="s">
        <v>185</v>
      </c>
      <c r="D214" s="676">
        <v>500</v>
      </c>
      <c r="E214" s="868"/>
      <c r="F214" s="869"/>
      <c r="G214" s="869"/>
      <c r="H214" s="870">
        <v>0</v>
      </c>
      <c r="I214" s="880"/>
      <c r="J214" s="881"/>
      <c r="K214" s="878" t="e">
        <v>#NUM!</v>
      </c>
      <c r="L214" s="716"/>
      <c r="M214" s="716"/>
      <c r="N214" s="716"/>
      <c r="O214" s="716"/>
    </row>
    <row r="215" spans="2:15" x14ac:dyDescent="0.45">
      <c r="B215" s="971"/>
      <c r="C215" s="752" t="s">
        <v>169</v>
      </c>
      <c r="D215" s="720">
        <v>700</v>
      </c>
      <c r="E215" s="721">
        <v>700</v>
      </c>
      <c r="F215" s="753">
        <v>44043</v>
      </c>
      <c r="G215" s="753">
        <v>47514</v>
      </c>
      <c r="H215" s="723">
        <v>9.5</v>
      </c>
      <c r="I215" s="724" t="s">
        <v>167</v>
      </c>
      <c r="J215" s="755">
        <v>7.0500000000000007E-3</v>
      </c>
      <c r="K215" s="756">
        <v>7.9</v>
      </c>
      <c r="L215" s="716"/>
      <c r="M215" s="717"/>
      <c r="N215" s="716"/>
      <c r="O215" s="716"/>
    </row>
    <row r="216" spans="2:15" x14ac:dyDescent="0.45">
      <c r="B216" s="971"/>
      <c r="C216" s="663" t="s">
        <v>182</v>
      </c>
      <c r="D216" s="678">
        <v>750</v>
      </c>
      <c r="E216" s="661">
        <v>750</v>
      </c>
      <c r="F216" s="680">
        <v>44043</v>
      </c>
      <c r="G216" s="680">
        <v>47330</v>
      </c>
      <c r="H216" s="683">
        <v>9</v>
      </c>
      <c r="I216" s="702" t="s">
        <v>167</v>
      </c>
      <c r="J216" s="681">
        <v>6.5630000000000003E-3</v>
      </c>
      <c r="K216" s="684">
        <v>7.4</v>
      </c>
      <c r="L216" s="716"/>
      <c r="M216" s="716"/>
      <c r="N216" s="716"/>
      <c r="O216" s="716"/>
    </row>
    <row r="217" spans="2:15" x14ac:dyDescent="0.45">
      <c r="B217" s="971"/>
      <c r="C217" s="752" t="s">
        <v>192</v>
      </c>
      <c r="D217" s="720">
        <v>1700</v>
      </c>
      <c r="E217" s="721">
        <v>1700</v>
      </c>
      <c r="F217" s="753">
        <v>44043</v>
      </c>
      <c r="G217" s="753">
        <v>46965</v>
      </c>
      <c r="H217" s="723">
        <v>8</v>
      </c>
      <c r="I217" s="724" t="s">
        <v>216</v>
      </c>
      <c r="J217" s="755">
        <v>5.3449999999999999E-3</v>
      </c>
      <c r="K217" s="756">
        <v>6.4</v>
      </c>
      <c r="L217" s="716"/>
      <c r="M217" s="716"/>
      <c r="N217" s="716"/>
      <c r="O217" s="716"/>
    </row>
    <row r="218" spans="2:15" x14ac:dyDescent="0.45">
      <c r="B218" s="971"/>
      <c r="C218" s="663" t="s">
        <v>211</v>
      </c>
      <c r="D218" s="678">
        <v>800</v>
      </c>
      <c r="E218" s="661">
        <v>800</v>
      </c>
      <c r="F218" s="680">
        <v>44043</v>
      </c>
      <c r="G218" s="680">
        <v>46783</v>
      </c>
      <c r="H218" s="683">
        <v>7.5</v>
      </c>
      <c r="I218" s="702" t="s">
        <v>167</v>
      </c>
      <c r="J218" s="681">
        <v>5.5255E-3</v>
      </c>
      <c r="K218" s="684">
        <v>5.9</v>
      </c>
      <c r="L218" s="716"/>
      <c r="M218" s="716"/>
      <c r="N218" s="716"/>
      <c r="O218" s="716"/>
    </row>
    <row r="219" spans="2:15" x14ac:dyDescent="0.45">
      <c r="B219" s="971"/>
      <c r="C219" s="752" t="s">
        <v>184</v>
      </c>
      <c r="D219" s="720">
        <v>1700</v>
      </c>
      <c r="E219" s="721">
        <v>1700</v>
      </c>
      <c r="F219" s="753">
        <v>44043</v>
      </c>
      <c r="G219" s="753">
        <v>45869</v>
      </c>
      <c r="H219" s="723">
        <v>5</v>
      </c>
      <c r="I219" s="724" t="s">
        <v>216</v>
      </c>
      <c r="J219" s="755">
        <v>3.8700000000000002E-3</v>
      </c>
      <c r="K219" s="756">
        <v>3.4</v>
      </c>
      <c r="L219" s="716"/>
      <c r="M219" s="716"/>
      <c r="N219" s="716"/>
      <c r="O219" s="716"/>
    </row>
    <row r="220" spans="2:15" x14ac:dyDescent="0.45">
      <c r="B220" s="971"/>
      <c r="C220" s="663" t="s">
        <v>212</v>
      </c>
      <c r="D220" s="678">
        <v>500</v>
      </c>
      <c r="E220" s="661">
        <v>500</v>
      </c>
      <c r="F220" s="680">
        <v>44043</v>
      </c>
      <c r="G220" s="680">
        <v>45688</v>
      </c>
      <c r="H220" s="683">
        <v>4.5</v>
      </c>
      <c r="I220" s="702" t="s">
        <v>167</v>
      </c>
      <c r="J220" s="681">
        <v>3.7315E-3</v>
      </c>
      <c r="K220" s="684">
        <v>2.9</v>
      </c>
      <c r="L220" s="716"/>
      <c r="M220" s="716"/>
      <c r="N220" s="716"/>
      <c r="O220" s="716"/>
    </row>
    <row r="221" spans="2:15" x14ac:dyDescent="0.45">
      <c r="B221" s="971"/>
      <c r="C221" s="752" t="s">
        <v>56</v>
      </c>
      <c r="D221" s="720">
        <v>4500</v>
      </c>
      <c r="E221" s="721">
        <v>4500</v>
      </c>
      <c r="F221" s="753">
        <v>44092</v>
      </c>
      <c r="G221" s="753">
        <v>47744</v>
      </c>
      <c r="H221" s="723">
        <v>10</v>
      </c>
      <c r="I221" s="724" t="s">
        <v>167</v>
      </c>
      <c r="J221" s="755">
        <v>3.8E-3</v>
      </c>
      <c r="K221" s="756">
        <v>8.6</v>
      </c>
      <c r="L221" s="716"/>
      <c r="M221" s="716"/>
      <c r="N221" s="716"/>
      <c r="O221" s="716"/>
    </row>
    <row r="222" spans="2:15" x14ac:dyDescent="0.45">
      <c r="B222" s="971"/>
      <c r="C222" s="663" t="s">
        <v>56</v>
      </c>
      <c r="D222" s="678">
        <v>2900</v>
      </c>
      <c r="E222" s="661">
        <v>2900</v>
      </c>
      <c r="F222" s="680">
        <v>44092</v>
      </c>
      <c r="G222" s="680">
        <v>47193</v>
      </c>
      <c r="H222" s="683">
        <v>8.5</v>
      </c>
      <c r="I222" s="702" t="s">
        <v>167</v>
      </c>
      <c r="J222" s="681">
        <v>2.7499999999999998E-3</v>
      </c>
      <c r="K222" s="684">
        <v>7</v>
      </c>
      <c r="L222" s="716"/>
      <c r="M222" s="716"/>
      <c r="N222" s="716"/>
      <c r="O222" s="716"/>
    </row>
    <row r="223" spans="2:15" x14ac:dyDescent="0.45">
      <c r="B223" s="971"/>
      <c r="C223" s="752" t="s">
        <v>140</v>
      </c>
      <c r="D223" s="720">
        <v>1000</v>
      </c>
      <c r="E223" s="721">
        <v>1000</v>
      </c>
      <c r="F223" s="753">
        <v>44092</v>
      </c>
      <c r="G223" s="753">
        <v>47011</v>
      </c>
      <c r="H223" s="723">
        <v>8</v>
      </c>
      <c r="I223" s="724" t="s">
        <v>167</v>
      </c>
      <c r="J223" s="755">
        <v>2.6708000000000001E-3</v>
      </c>
      <c r="K223" s="756">
        <v>6.6</v>
      </c>
      <c r="L223" s="716"/>
      <c r="M223" s="716"/>
      <c r="N223" s="716"/>
      <c r="O223" s="716"/>
    </row>
    <row r="224" spans="2:15" x14ac:dyDescent="0.45">
      <c r="B224" s="971"/>
      <c r="C224" s="663" t="s">
        <v>140</v>
      </c>
      <c r="D224" s="678">
        <v>1600</v>
      </c>
      <c r="E224" s="661">
        <v>1600</v>
      </c>
      <c r="F224" s="680">
        <v>44092</v>
      </c>
      <c r="G224" s="680">
        <v>46647</v>
      </c>
      <c r="H224" s="683">
        <v>7</v>
      </c>
      <c r="I224" s="702" t="s">
        <v>167</v>
      </c>
      <c r="J224" s="681">
        <v>2.1949999999999999E-3</v>
      </c>
      <c r="K224" s="684">
        <v>5.6</v>
      </c>
      <c r="L224" s="716"/>
      <c r="M224" s="716"/>
      <c r="N224" s="716"/>
      <c r="O224" s="716"/>
    </row>
    <row r="225" spans="2:15" x14ac:dyDescent="0.45">
      <c r="B225" s="971"/>
      <c r="C225" s="752" t="s">
        <v>172</v>
      </c>
      <c r="D225" s="720">
        <v>2000</v>
      </c>
      <c r="E225" s="721">
        <v>2000</v>
      </c>
      <c r="F225" s="753">
        <v>44104</v>
      </c>
      <c r="G225" s="753">
        <v>47025</v>
      </c>
      <c r="H225" s="723">
        <v>8</v>
      </c>
      <c r="I225" s="724" t="s">
        <v>167</v>
      </c>
      <c r="J225" s="755">
        <v>2.3630000000000001E-3</v>
      </c>
      <c r="K225" s="756">
        <v>6.6</v>
      </c>
      <c r="L225" s="716"/>
      <c r="M225" s="716"/>
      <c r="N225" s="716"/>
      <c r="O225" s="716"/>
    </row>
    <row r="226" spans="2:15" x14ac:dyDescent="0.45">
      <c r="B226" s="971"/>
      <c r="C226" s="663" t="s">
        <v>140</v>
      </c>
      <c r="D226" s="678">
        <v>2000</v>
      </c>
      <c r="E226" s="661">
        <v>2000</v>
      </c>
      <c r="F226" s="680">
        <v>44104</v>
      </c>
      <c r="G226" s="680">
        <v>46660</v>
      </c>
      <c r="H226" s="683">
        <v>7</v>
      </c>
      <c r="I226" s="702" t="s">
        <v>167</v>
      </c>
      <c r="J226" s="681">
        <v>2.1193000000000002E-3</v>
      </c>
      <c r="K226" s="684">
        <v>5.6</v>
      </c>
      <c r="L226" s="716"/>
      <c r="M226" s="716"/>
      <c r="N226" s="716"/>
      <c r="O226" s="716"/>
    </row>
    <row r="227" spans="2:15" x14ac:dyDescent="0.45">
      <c r="B227" s="971"/>
      <c r="C227" s="752" t="s">
        <v>56</v>
      </c>
      <c r="D227" s="720">
        <v>2000</v>
      </c>
      <c r="E227" s="721">
        <v>2000</v>
      </c>
      <c r="F227" s="753">
        <v>44104</v>
      </c>
      <c r="G227" s="753">
        <v>47756</v>
      </c>
      <c r="H227" s="723">
        <v>10</v>
      </c>
      <c r="I227" s="724" t="s">
        <v>167</v>
      </c>
      <c r="J227" s="755">
        <v>3.7000000000000002E-3</v>
      </c>
      <c r="K227" s="756">
        <v>8.6</v>
      </c>
      <c r="L227" s="716"/>
      <c r="M227" s="716"/>
      <c r="N227" s="716"/>
      <c r="O227" s="716"/>
    </row>
    <row r="228" spans="2:15" x14ac:dyDescent="0.45">
      <c r="B228" s="971"/>
      <c r="C228" s="663" t="s">
        <v>61</v>
      </c>
      <c r="D228" s="678">
        <v>2000</v>
      </c>
      <c r="E228" s="661">
        <v>2000</v>
      </c>
      <c r="F228" s="680">
        <v>44104</v>
      </c>
      <c r="G228" s="680">
        <v>47756</v>
      </c>
      <c r="H228" s="683">
        <v>10</v>
      </c>
      <c r="I228" s="702" t="s">
        <v>167</v>
      </c>
      <c r="J228" s="681">
        <v>3.79E-3</v>
      </c>
      <c r="K228" s="684">
        <v>8.6</v>
      </c>
      <c r="L228" s="716"/>
      <c r="M228" s="716"/>
      <c r="N228" s="716"/>
      <c r="O228" s="716"/>
    </row>
    <row r="229" spans="2:15" x14ac:dyDescent="0.45">
      <c r="B229" s="971"/>
      <c r="C229" s="752" t="s">
        <v>43</v>
      </c>
      <c r="D229" s="720">
        <v>1500</v>
      </c>
      <c r="E229" s="721">
        <v>1500</v>
      </c>
      <c r="F229" s="753">
        <v>44104</v>
      </c>
      <c r="G229" s="753">
        <v>47756</v>
      </c>
      <c r="H229" s="723">
        <v>10</v>
      </c>
      <c r="I229" s="724" t="s">
        <v>167</v>
      </c>
      <c r="J229" s="755">
        <v>3.79E-3</v>
      </c>
      <c r="K229" s="756">
        <v>8.6</v>
      </c>
      <c r="L229" s="716"/>
      <c r="M229" s="716"/>
      <c r="N229" s="716"/>
      <c r="O229" s="716"/>
    </row>
    <row r="230" spans="2:15" x14ac:dyDescent="0.45">
      <c r="B230" s="971"/>
      <c r="C230" s="663" t="s">
        <v>190</v>
      </c>
      <c r="D230" s="678">
        <v>1500</v>
      </c>
      <c r="E230" s="661">
        <v>1500</v>
      </c>
      <c r="F230" s="680">
        <v>44104</v>
      </c>
      <c r="G230" s="680">
        <v>47756</v>
      </c>
      <c r="H230" s="683">
        <v>10</v>
      </c>
      <c r="I230" s="702" t="s">
        <v>167</v>
      </c>
      <c r="J230" s="681">
        <v>3.79E-3</v>
      </c>
      <c r="K230" s="684">
        <v>8.6</v>
      </c>
      <c r="L230" s="716"/>
      <c r="M230" s="716"/>
      <c r="N230" s="716"/>
      <c r="O230" s="716"/>
    </row>
    <row r="231" spans="2:15" x14ac:dyDescent="0.45">
      <c r="B231" s="971"/>
      <c r="C231" s="752" t="s">
        <v>171</v>
      </c>
      <c r="D231" s="720">
        <v>3000</v>
      </c>
      <c r="E231" s="721">
        <v>3000</v>
      </c>
      <c r="F231" s="753">
        <v>44105</v>
      </c>
      <c r="G231" s="753">
        <v>47756</v>
      </c>
      <c r="H231" s="723">
        <v>10</v>
      </c>
      <c r="I231" s="724" t="s">
        <v>167</v>
      </c>
      <c r="J231" s="755">
        <v>3.7799999999999999E-3</v>
      </c>
      <c r="K231" s="756">
        <v>8.6</v>
      </c>
      <c r="L231" s="716"/>
      <c r="M231" s="716"/>
      <c r="N231" s="716"/>
      <c r="O231" s="716"/>
    </row>
    <row r="232" spans="2:15" x14ac:dyDescent="0.45">
      <c r="B232" s="971"/>
      <c r="C232" s="663" t="s">
        <v>172</v>
      </c>
      <c r="D232" s="678">
        <v>2000</v>
      </c>
      <c r="E232" s="661">
        <v>2000</v>
      </c>
      <c r="F232" s="680">
        <v>44106</v>
      </c>
      <c r="G232" s="680">
        <v>47025</v>
      </c>
      <c r="H232" s="683">
        <v>8</v>
      </c>
      <c r="I232" s="702" t="s">
        <v>167</v>
      </c>
      <c r="J232" s="681">
        <v>2.3379999999999998E-3</v>
      </c>
      <c r="K232" s="684">
        <v>6.6</v>
      </c>
      <c r="L232" s="716"/>
      <c r="M232" s="716"/>
      <c r="N232" s="716"/>
      <c r="O232" s="716"/>
    </row>
    <row r="233" spans="2:15" x14ac:dyDescent="0.45">
      <c r="B233" s="971"/>
      <c r="C233" s="752" t="s">
        <v>56</v>
      </c>
      <c r="D233" s="720">
        <v>2250</v>
      </c>
      <c r="E233" s="721">
        <v>2250</v>
      </c>
      <c r="F233" s="753">
        <v>44106</v>
      </c>
      <c r="G233" s="753">
        <v>46660</v>
      </c>
      <c r="H233" s="723">
        <v>7</v>
      </c>
      <c r="I233" s="724" t="s">
        <v>167</v>
      </c>
      <c r="J233" s="755">
        <v>2.0999999999999999E-3</v>
      </c>
      <c r="K233" s="756">
        <v>5.6</v>
      </c>
      <c r="L233" s="716"/>
      <c r="M233" s="716"/>
      <c r="N233" s="716"/>
      <c r="O233" s="716"/>
    </row>
    <row r="234" spans="2:15" x14ac:dyDescent="0.45">
      <c r="B234" s="971"/>
      <c r="C234" s="663" t="s">
        <v>140</v>
      </c>
      <c r="D234" s="678">
        <v>800</v>
      </c>
      <c r="E234" s="661">
        <v>800</v>
      </c>
      <c r="F234" s="680">
        <v>44106</v>
      </c>
      <c r="G234" s="680">
        <v>46660</v>
      </c>
      <c r="H234" s="683">
        <v>7</v>
      </c>
      <c r="I234" s="702" t="s">
        <v>167</v>
      </c>
      <c r="J234" s="681">
        <v>2.1316E-3</v>
      </c>
      <c r="K234" s="684">
        <v>5.6</v>
      </c>
      <c r="L234" s="716"/>
      <c r="M234" s="716"/>
      <c r="N234" s="716"/>
      <c r="O234" s="716"/>
    </row>
    <row r="235" spans="2:15" x14ac:dyDescent="0.45">
      <c r="B235" s="971"/>
      <c r="C235" s="752" t="s">
        <v>190</v>
      </c>
      <c r="D235" s="720">
        <v>1500</v>
      </c>
      <c r="E235" s="721">
        <v>1500</v>
      </c>
      <c r="F235" s="753">
        <v>44111</v>
      </c>
      <c r="G235" s="753">
        <v>47756</v>
      </c>
      <c r="H235" s="723">
        <v>10</v>
      </c>
      <c r="I235" s="724" t="s">
        <v>167</v>
      </c>
      <c r="J235" s="755">
        <v>3.8800000000000002E-3</v>
      </c>
      <c r="K235" s="756">
        <v>8.6</v>
      </c>
      <c r="L235" s="716"/>
      <c r="M235" s="716"/>
      <c r="N235" s="716"/>
      <c r="O235" s="716"/>
    </row>
    <row r="236" spans="2:15" x14ac:dyDescent="0.45">
      <c r="B236" s="971"/>
      <c r="C236" s="663" t="s">
        <v>56</v>
      </c>
      <c r="D236" s="678">
        <v>2500</v>
      </c>
      <c r="E236" s="661">
        <v>2500</v>
      </c>
      <c r="F236" s="680">
        <v>44277</v>
      </c>
      <c r="G236" s="680">
        <v>47927</v>
      </c>
      <c r="H236" s="683">
        <v>10</v>
      </c>
      <c r="I236" s="702" t="s">
        <v>167</v>
      </c>
      <c r="J236" s="681">
        <v>5.1000000000000004E-3</v>
      </c>
      <c r="K236" s="684">
        <v>9.1</v>
      </c>
      <c r="L236" s="716"/>
      <c r="M236" s="716"/>
      <c r="N236" s="716"/>
      <c r="O236" s="716"/>
    </row>
    <row r="237" spans="2:15" x14ac:dyDescent="0.45">
      <c r="B237" s="971"/>
      <c r="C237" s="752" t="s">
        <v>56</v>
      </c>
      <c r="D237" s="720">
        <v>2900</v>
      </c>
      <c r="E237" s="721">
        <v>2900</v>
      </c>
      <c r="F237" s="753">
        <v>44277</v>
      </c>
      <c r="G237" s="753">
        <v>47382</v>
      </c>
      <c r="H237" s="723">
        <v>8.5</v>
      </c>
      <c r="I237" s="724" t="s">
        <v>167</v>
      </c>
      <c r="J237" s="755">
        <v>3.6499999999999996E-3</v>
      </c>
      <c r="K237" s="756">
        <v>7.6</v>
      </c>
      <c r="L237" s="716"/>
      <c r="M237" s="716"/>
      <c r="N237" s="716"/>
      <c r="O237" s="716"/>
    </row>
    <row r="238" spans="2:15" x14ac:dyDescent="0.45">
      <c r="B238" s="971"/>
      <c r="C238" s="663" t="s">
        <v>56</v>
      </c>
      <c r="D238" s="678">
        <v>2000</v>
      </c>
      <c r="E238" s="661">
        <v>2000</v>
      </c>
      <c r="F238" s="680">
        <v>44277</v>
      </c>
      <c r="G238" s="680">
        <v>46834</v>
      </c>
      <c r="H238" s="683">
        <v>7</v>
      </c>
      <c r="I238" s="702" t="s">
        <v>167</v>
      </c>
      <c r="J238" s="681">
        <v>2.4499999999999999E-3</v>
      </c>
      <c r="K238" s="684">
        <v>6.1</v>
      </c>
      <c r="L238" s="716"/>
      <c r="M238" s="716"/>
      <c r="N238" s="716"/>
      <c r="O238" s="716"/>
    </row>
    <row r="239" spans="2:15" x14ac:dyDescent="0.45">
      <c r="B239" s="971"/>
      <c r="C239" s="752" t="s">
        <v>140</v>
      </c>
      <c r="D239" s="720">
        <v>2600</v>
      </c>
      <c r="E239" s="721">
        <v>2600</v>
      </c>
      <c r="F239" s="753">
        <v>44277</v>
      </c>
      <c r="G239" s="753">
        <v>47564</v>
      </c>
      <c r="H239" s="723">
        <v>9</v>
      </c>
      <c r="I239" s="724" t="s">
        <v>167</v>
      </c>
      <c r="J239" s="755">
        <v>4.5865999999999997E-3</v>
      </c>
      <c r="K239" s="756">
        <v>8.1</v>
      </c>
      <c r="L239" s="716"/>
      <c r="M239" s="716"/>
      <c r="N239" s="716"/>
      <c r="O239" s="716"/>
    </row>
    <row r="240" spans="2:15" x14ac:dyDescent="0.45">
      <c r="B240" s="971"/>
      <c r="C240" s="664" t="s">
        <v>169</v>
      </c>
      <c r="D240" s="678">
        <v>1000</v>
      </c>
      <c r="E240" s="661">
        <v>1000</v>
      </c>
      <c r="F240" s="701">
        <v>44286</v>
      </c>
      <c r="G240" s="701">
        <v>44834</v>
      </c>
      <c r="H240" s="683">
        <v>1.5</v>
      </c>
      <c r="I240" s="703" t="s">
        <v>205</v>
      </c>
      <c r="J240" s="705">
        <v>2.2545E-3</v>
      </c>
      <c r="K240" s="715">
        <v>0.6</v>
      </c>
      <c r="L240" s="716"/>
      <c r="M240" s="716"/>
      <c r="N240" s="716"/>
      <c r="O240" s="716"/>
    </row>
    <row r="241" spans="2:15" x14ac:dyDescent="0.45">
      <c r="B241" s="971"/>
      <c r="C241" s="752" t="s">
        <v>223</v>
      </c>
      <c r="D241" s="720">
        <v>1500</v>
      </c>
      <c r="E241" s="721">
        <v>1500</v>
      </c>
      <c r="F241" s="753">
        <v>44286</v>
      </c>
      <c r="G241" s="753">
        <v>46812</v>
      </c>
      <c r="H241" s="723">
        <v>6.9</v>
      </c>
      <c r="I241" s="724" t="s">
        <v>167</v>
      </c>
      <c r="J241" s="755">
        <v>2.2300000000000002E-3</v>
      </c>
      <c r="K241" s="756">
        <v>6</v>
      </c>
      <c r="L241" s="716"/>
      <c r="M241" s="716"/>
      <c r="N241" s="716"/>
      <c r="O241" s="716"/>
    </row>
    <row r="242" spans="2:15" x14ac:dyDescent="0.45">
      <c r="B242" s="971"/>
      <c r="C242" s="663" t="s">
        <v>172</v>
      </c>
      <c r="D242" s="678">
        <v>1500</v>
      </c>
      <c r="E242" s="661">
        <v>1500</v>
      </c>
      <c r="F242" s="680">
        <v>44287</v>
      </c>
      <c r="G242" s="680">
        <v>47207</v>
      </c>
      <c r="H242" s="683">
        <v>8</v>
      </c>
      <c r="I242" s="702" t="s">
        <v>167</v>
      </c>
      <c r="J242" s="681">
        <v>3.1380000000000002E-3</v>
      </c>
      <c r="K242" s="684">
        <v>7.1</v>
      </c>
      <c r="L242" s="716"/>
      <c r="M242" s="716"/>
      <c r="N242" s="716"/>
      <c r="O242" s="716"/>
    </row>
    <row r="243" spans="2:15" x14ac:dyDescent="0.45">
      <c r="B243" s="971"/>
      <c r="C243" s="752" t="s">
        <v>172</v>
      </c>
      <c r="D243" s="720">
        <v>1500</v>
      </c>
      <c r="E243" s="721">
        <v>1500</v>
      </c>
      <c r="F243" s="753">
        <v>44287</v>
      </c>
      <c r="G243" s="753">
        <v>47571</v>
      </c>
      <c r="H243" s="723">
        <v>9</v>
      </c>
      <c r="I243" s="724" t="s">
        <v>167</v>
      </c>
      <c r="J243" s="755">
        <v>3.8999999999999998E-3</v>
      </c>
      <c r="K243" s="756">
        <v>8.1</v>
      </c>
      <c r="L243" s="716"/>
      <c r="M243" s="716"/>
      <c r="N243" s="716"/>
      <c r="O243" s="716"/>
    </row>
    <row r="244" spans="2:15" x14ac:dyDescent="0.45">
      <c r="B244" s="971"/>
      <c r="C244" s="664" t="s">
        <v>163</v>
      </c>
      <c r="D244" s="678">
        <v>1000</v>
      </c>
      <c r="E244" s="661">
        <v>1000</v>
      </c>
      <c r="F244" s="701">
        <v>44287</v>
      </c>
      <c r="G244" s="701">
        <v>47938</v>
      </c>
      <c r="H244" s="683">
        <v>10</v>
      </c>
      <c r="I244" s="702" t="s">
        <v>167</v>
      </c>
      <c r="J244" s="682">
        <v>4.7000000000000002E-3</v>
      </c>
      <c r="K244" s="715">
        <v>9.1</v>
      </c>
      <c r="L244" s="716"/>
      <c r="M244" s="716"/>
      <c r="N244" s="716"/>
      <c r="O244" s="716"/>
    </row>
    <row r="245" spans="2:15" x14ac:dyDescent="0.45">
      <c r="B245" s="971"/>
      <c r="C245" s="752" t="s">
        <v>56</v>
      </c>
      <c r="D245" s="720">
        <v>2200</v>
      </c>
      <c r="E245" s="721">
        <v>2200</v>
      </c>
      <c r="F245" s="753">
        <v>44293</v>
      </c>
      <c r="G245" s="753">
        <v>47756</v>
      </c>
      <c r="H245" s="723">
        <v>9.5</v>
      </c>
      <c r="I245" s="724" t="s">
        <v>167</v>
      </c>
      <c r="J245" s="755">
        <v>4.15E-3</v>
      </c>
      <c r="K245" s="756">
        <v>8.6</v>
      </c>
      <c r="L245" s="716"/>
      <c r="M245" s="716"/>
      <c r="N245" s="716"/>
      <c r="O245" s="716"/>
    </row>
    <row r="246" spans="2:15" x14ac:dyDescent="0.45">
      <c r="B246" s="971"/>
      <c r="C246" s="663" t="s">
        <v>140</v>
      </c>
      <c r="D246" s="678">
        <v>800</v>
      </c>
      <c r="E246" s="661">
        <v>800</v>
      </c>
      <c r="F246" s="680">
        <v>44293</v>
      </c>
      <c r="G246" s="680">
        <v>46850</v>
      </c>
      <c r="H246" s="683">
        <v>7</v>
      </c>
      <c r="I246" s="702" t="s">
        <v>167</v>
      </c>
      <c r="J246" s="681">
        <v>2.5877000000000001E-3</v>
      </c>
      <c r="K246" s="684">
        <v>6.1</v>
      </c>
      <c r="L246" s="716"/>
      <c r="M246" s="716"/>
      <c r="N246" s="716"/>
      <c r="O246" s="716"/>
    </row>
    <row r="247" spans="2:15" x14ac:dyDescent="0.45">
      <c r="B247" s="971"/>
      <c r="C247" s="752" t="s">
        <v>224</v>
      </c>
      <c r="D247" s="720">
        <v>1400</v>
      </c>
      <c r="E247" s="721">
        <v>1400</v>
      </c>
      <c r="F247" s="753">
        <v>44316</v>
      </c>
      <c r="G247" s="753">
        <v>47968</v>
      </c>
      <c r="H247" s="723">
        <v>10</v>
      </c>
      <c r="I247" s="724" t="s">
        <v>167</v>
      </c>
      <c r="J247" s="755">
        <v>4.7400000000000003E-3</v>
      </c>
      <c r="K247" s="756">
        <v>9.1999999999999993</v>
      </c>
      <c r="L247" s="716"/>
      <c r="M247" s="716"/>
      <c r="N247" s="716"/>
      <c r="O247" s="716"/>
    </row>
    <row r="248" spans="2:15" x14ac:dyDescent="0.45">
      <c r="B248" s="971"/>
      <c r="C248" s="663" t="s">
        <v>172</v>
      </c>
      <c r="D248" s="678">
        <v>700</v>
      </c>
      <c r="E248" s="661">
        <v>700</v>
      </c>
      <c r="F248" s="680">
        <v>44316</v>
      </c>
      <c r="G248" s="680">
        <v>47235</v>
      </c>
      <c r="H248" s="683">
        <v>8</v>
      </c>
      <c r="I248" s="702" t="s">
        <v>167</v>
      </c>
      <c r="J248" s="681">
        <v>3.1879999999999999E-3</v>
      </c>
      <c r="K248" s="684">
        <v>7.2</v>
      </c>
      <c r="L248" s="716"/>
      <c r="M248" s="716"/>
      <c r="N248" s="716"/>
      <c r="O248" s="716"/>
    </row>
    <row r="249" spans="2:15" x14ac:dyDescent="0.45">
      <c r="B249" s="971"/>
      <c r="C249" s="752" t="s">
        <v>140</v>
      </c>
      <c r="D249" s="720">
        <v>700</v>
      </c>
      <c r="E249" s="721">
        <v>700</v>
      </c>
      <c r="F249" s="753">
        <v>44316</v>
      </c>
      <c r="G249" s="753">
        <v>46871</v>
      </c>
      <c r="H249" s="723">
        <v>7</v>
      </c>
      <c r="I249" s="724" t="s">
        <v>167</v>
      </c>
      <c r="J249" s="755">
        <v>2.3243000000000001E-3</v>
      </c>
      <c r="K249" s="756">
        <v>6.2</v>
      </c>
      <c r="L249" s="716"/>
      <c r="M249" s="716"/>
      <c r="N249" s="716"/>
      <c r="O249" s="716"/>
    </row>
    <row r="250" spans="2:15" x14ac:dyDescent="0.45">
      <c r="B250" s="971"/>
      <c r="C250" s="664" t="s">
        <v>169</v>
      </c>
      <c r="D250" s="678">
        <v>5000</v>
      </c>
      <c r="E250" s="661">
        <v>5000</v>
      </c>
      <c r="F250" s="701">
        <v>44368</v>
      </c>
      <c r="G250" s="701">
        <v>45107</v>
      </c>
      <c r="H250" s="683">
        <v>2</v>
      </c>
      <c r="I250" s="703" t="s">
        <v>205</v>
      </c>
      <c r="J250" s="705">
        <v>2.2545E-3</v>
      </c>
      <c r="K250" s="715">
        <v>1.3</v>
      </c>
      <c r="L250" s="716"/>
      <c r="M250" s="716"/>
      <c r="N250" s="716"/>
      <c r="O250" s="716"/>
    </row>
    <row r="251" spans="2:15" x14ac:dyDescent="0.45">
      <c r="B251" s="971"/>
      <c r="C251" s="752" t="s">
        <v>172</v>
      </c>
      <c r="D251" s="720">
        <v>950</v>
      </c>
      <c r="E251" s="721">
        <v>950</v>
      </c>
      <c r="F251" s="753">
        <v>44407</v>
      </c>
      <c r="G251" s="753">
        <v>47149</v>
      </c>
      <c r="H251" s="723">
        <v>7.5</v>
      </c>
      <c r="I251" s="724" t="s">
        <v>167</v>
      </c>
      <c r="J251" s="755">
        <v>2.3314999999999998E-3</v>
      </c>
      <c r="K251" s="756">
        <v>6.9</v>
      </c>
      <c r="L251" s="716"/>
      <c r="M251" s="716"/>
      <c r="N251" s="716"/>
      <c r="O251" s="716"/>
    </row>
    <row r="252" spans="2:15" x14ac:dyDescent="0.45">
      <c r="B252" s="971"/>
      <c r="C252" s="663" t="s">
        <v>56</v>
      </c>
      <c r="D252" s="678">
        <v>2650</v>
      </c>
      <c r="E252" s="661">
        <v>2650</v>
      </c>
      <c r="F252" s="680">
        <v>44407</v>
      </c>
      <c r="G252" s="680">
        <v>47514</v>
      </c>
      <c r="H252" s="683">
        <v>8.5</v>
      </c>
      <c r="I252" s="702" t="s">
        <v>167</v>
      </c>
      <c r="J252" s="681">
        <v>2.3499999999999997E-3</v>
      </c>
      <c r="K252" s="684">
        <v>7.9</v>
      </c>
      <c r="L252" s="716"/>
      <c r="M252" s="716"/>
      <c r="N252" s="716"/>
      <c r="O252" s="716"/>
    </row>
    <row r="253" spans="2:15" x14ac:dyDescent="0.45">
      <c r="B253" s="971"/>
      <c r="C253" s="719" t="s">
        <v>213</v>
      </c>
      <c r="D253" s="720">
        <v>1700</v>
      </c>
      <c r="E253" s="721">
        <v>1700</v>
      </c>
      <c r="F253" s="722">
        <v>44407</v>
      </c>
      <c r="G253" s="722">
        <v>48060</v>
      </c>
      <c r="H253" s="723">
        <v>10</v>
      </c>
      <c r="I253" s="724" t="s">
        <v>167</v>
      </c>
      <c r="J253" s="764">
        <v>3.9399999999999999E-3</v>
      </c>
      <c r="K253" s="726">
        <v>9.4</v>
      </c>
      <c r="L253" s="716"/>
      <c r="M253" s="716"/>
      <c r="N253" s="716"/>
      <c r="O253" s="716"/>
    </row>
    <row r="254" spans="2:15" x14ac:dyDescent="0.45">
      <c r="B254" s="971"/>
      <c r="C254" s="663" t="s">
        <v>185</v>
      </c>
      <c r="D254" s="678">
        <v>1300</v>
      </c>
      <c r="E254" s="661">
        <v>1300</v>
      </c>
      <c r="F254" s="680">
        <v>44407</v>
      </c>
      <c r="G254" s="701">
        <v>48060</v>
      </c>
      <c r="H254" s="683">
        <v>10</v>
      </c>
      <c r="I254" s="702" t="s">
        <v>167</v>
      </c>
      <c r="J254" s="681">
        <v>3.5336999999999999E-3</v>
      </c>
      <c r="K254" s="684">
        <v>9.4</v>
      </c>
      <c r="L254" s="716"/>
      <c r="M254" s="716"/>
      <c r="N254" s="716"/>
      <c r="O254" s="716"/>
    </row>
    <row r="255" spans="2:15" x14ac:dyDescent="0.45">
      <c r="B255" s="971"/>
      <c r="C255" s="752" t="s">
        <v>61</v>
      </c>
      <c r="D255" s="720">
        <v>900</v>
      </c>
      <c r="E255" s="721">
        <v>900</v>
      </c>
      <c r="F255" s="753">
        <v>44407</v>
      </c>
      <c r="G255" s="753">
        <v>48060</v>
      </c>
      <c r="H255" s="723">
        <v>10</v>
      </c>
      <c r="I255" s="724" t="s">
        <v>167</v>
      </c>
      <c r="J255" s="755">
        <v>3.9399999999999999E-3</v>
      </c>
      <c r="K255" s="756">
        <v>9.4</v>
      </c>
      <c r="L255" s="716"/>
      <c r="M255" s="716"/>
      <c r="N255" s="716"/>
      <c r="O255" s="716"/>
    </row>
    <row r="256" spans="2:15" x14ac:dyDescent="0.45">
      <c r="B256" s="971"/>
      <c r="C256" s="663" t="s">
        <v>171</v>
      </c>
      <c r="D256" s="678">
        <v>900</v>
      </c>
      <c r="E256" s="661">
        <v>900</v>
      </c>
      <c r="F256" s="680">
        <v>44407</v>
      </c>
      <c r="G256" s="680">
        <v>48060</v>
      </c>
      <c r="H256" s="683">
        <v>10</v>
      </c>
      <c r="I256" s="702" t="s">
        <v>167</v>
      </c>
      <c r="J256" s="681">
        <v>3.9399999999999999E-3</v>
      </c>
      <c r="K256" s="684">
        <v>9.4</v>
      </c>
      <c r="L256" s="716"/>
      <c r="M256" s="716"/>
      <c r="N256" s="716"/>
      <c r="O256" s="716"/>
    </row>
    <row r="257" spans="2:15" x14ac:dyDescent="0.45">
      <c r="B257" s="971"/>
      <c r="C257" s="752" t="s">
        <v>187</v>
      </c>
      <c r="D257" s="720">
        <v>550</v>
      </c>
      <c r="E257" s="721">
        <v>550</v>
      </c>
      <c r="F257" s="753">
        <v>44407</v>
      </c>
      <c r="G257" s="722">
        <v>48060</v>
      </c>
      <c r="H257" s="723">
        <v>10</v>
      </c>
      <c r="I257" s="724" t="s">
        <v>167</v>
      </c>
      <c r="J257" s="755">
        <v>3.9399999999999999E-3</v>
      </c>
      <c r="K257" s="756">
        <v>9.4</v>
      </c>
      <c r="L257" s="716"/>
      <c r="M257" s="716"/>
      <c r="N257" s="716"/>
      <c r="O257" s="716"/>
    </row>
    <row r="258" spans="2:15" x14ac:dyDescent="0.45">
      <c r="B258" s="971"/>
      <c r="C258" s="664" t="s">
        <v>193</v>
      </c>
      <c r="D258" s="678">
        <v>2000</v>
      </c>
      <c r="E258" s="661">
        <v>2000</v>
      </c>
      <c r="F258" s="701">
        <v>44439</v>
      </c>
      <c r="G258" s="701">
        <v>44985</v>
      </c>
      <c r="H258" s="683">
        <v>1.5</v>
      </c>
      <c r="I258" s="703" t="s">
        <v>205</v>
      </c>
      <c r="J258" s="705">
        <v>2.2545E-3</v>
      </c>
      <c r="K258" s="715">
        <v>1</v>
      </c>
      <c r="L258" s="716"/>
      <c r="M258" s="716"/>
      <c r="N258" s="716"/>
      <c r="O258" s="716"/>
    </row>
    <row r="259" spans="2:15" x14ac:dyDescent="0.45">
      <c r="B259" s="971"/>
      <c r="C259" s="719" t="s">
        <v>223</v>
      </c>
      <c r="D259" s="720">
        <v>3250</v>
      </c>
      <c r="E259" s="721">
        <v>3250</v>
      </c>
      <c r="F259" s="722">
        <v>44470</v>
      </c>
      <c r="G259" s="722">
        <v>47207</v>
      </c>
      <c r="H259" s="723">
        <v>7.5</v>
      </c>
      <c r="I259" s="724" t="s">
        <v>167</v>
      </c>
      <c r="J259" s="725">
        <v>2.075E-3</v>
      </c>
      <c r="K259" s="726">
        <v>7.1</v>
      </c>
      <c r="L259" s="716"/>
      <c r="M259" s="716"/>
      <c r="N259" s="718"/>
      <c r="O259" s="716"/>
    </row>
    <row r="260" spans="2:15" x14ac:dyDescent="0.45">
      <c r="B260" s="971"/>
      <c r="C260" s="664" t="s">
        <v>223</v>
      </c>
      <c r="D260" s="678">
        <v>3000</v>
      </c>
      <c r="E260" s="661">
        <v>3000</v>
      </c>
      <c r="F260" s="701">
        <v>44470</v>
      </c>
      <c r="G260" s="701">
        <v>48121</v>
      </c>
      <c r="H260" s="683">
        <v>10</v>
      </c>
      <c r="I260" s="702" t="s">
        <v>167</v>
      </c>
      <c r="J260" s="705">
        <v>4.0000000000000001E-3</v>
      </c>
      <c r="K260" s="715">
        <v>9.6</v>
      </c>
      <c r="L260" s="716"/>
      <c r="M260" s="716"/>
      <c r="N260" s="718"/>
      <c r="O260" s="716"/>
    </row>
    <row r="261" spans="2:15" x14ac:dyDescent="0.45">
      <c r="B261" s="971"/>
      <c r="C261" s="719" t="s">
        <v>222</v>
      </c>
      <c r="D261" s="720">
        <v>2250</v>
      </c>
      <c r="E261" s="721">
        <v>2250</v>
      </c>
      <c r="F261" s="722">
        <v>44470</v>
      </c>
      <c r="G261" s="722">
        <v>47028</v>
      </c>
      <c r="H261" s="723">
        <v>7</v>
      </c>
      <c r="I261" s="724" t="s">
        <v>167</v>
      </c>
      <c r="J261" s="725">
        <v>2.2208000000000002E-3</v>
      </c>
      <c r="K261" s="726">
        <v>6.6</v>
      </c>
      <c r="L261" s="716"/>
      <c r="M261" s="716"/>
      <c r="N261" s="718"/>
      <c r="O261" s="716"/>
    </row>
    <row r="262" spans="2:15" x14ac:dyDescent="0.45">
      <c r="B262" s="971"/>
      <c r="C262" s="664" t="s">
        <v>181</v>
      </c>
      <c r="D262" s="678">
        <v>1500</v>
      </c>
      <c r="E262" s="661">
        <v>1500</v>
      </c>
      <c r="F262" s="701">
        <v>44470</v>
      </c>
      <c r="G262" s="701">
        <v>48121</v>
      </c>
      <c r="H262" s="683">
        <v>10</v>
      </c>
      <c r="I262" s="702" t="s">
        <v>167</v>
      </c>
      <c r="J262" s="705">
        <v>4.7499999999999999E-3</v>
      </c>
      <c r="K262" s="715">
        <v>9.6</v>
      </c>
      <c r="L262" s="716"/>
      <c r="M262" s="716"/>
      <c r="N262" s="718"/>
      <c r="O262" s="716"/>
    </row>
    <row r="263" spans="2:15" x14ac:dyDescent="0.45">
      <c r="B263" s="971"/>
      <c r="C263" s="719" t="s">
        <v>176</v>
      </c>
      <c r="D263" s="720">
        <v>1000</v>
      </c>
      <c r="E263" s="721">
        <v>1000</v>
      </c>
      <c r="F263" s="722">
        <v>44476</v>
      </c>
      <c r="G263" s="722">
        <v>48669</v>
      </c>
      <c r="H263" s="723">
        <v>11.5</v>
      </c>
      <c r="I263" s="724" t="s">
        <v>167</v>
      </c>
      <c r="J263" s="725">
        <v>5.0000000000000001E-3</v>
      </c>
      <c r="K263" s="726">
        <v>11.1</v>
      </c>
      <c r="L263" s="716"/>
      <c r="M263" s="716"/>
      <c r="N263" s="718"/>
      <c r="O263" s="716"/>
    </row>
    <row r="264" spans="2:15" x14ac:dyDescent="0.45">
      <c r="B264" s="971"/>
      <c r="C264" s="664" t="s">
        <v>177</v>
      </c>
      <c r="D264" s="678">
        <v>1000</v>
      </c>
      <c r="E264" s="661">
        <v>1000</v>
      </c>
      <c r="F264" s="701">
        <v>44476</v>
      </c>
      <c r="G264" s="701">
        <v>48121</v>
      </c>
      <c r="H264" s="683">
        <v>10</v>
      </c>
      <c r="I264" s="702" t="s">
        <v>167</v>
      </c>
      <c r="J264" s="705">
        <v>4.5599999999999998E-3</v>
      </c>
      <c r="K264" s="715">
        <v>9.6</v>
      </c>
      <c r="L264" s="716"/>
      <c r="M264" s="716"/>
      <c r="N264" s="718"/>
      <c r="O264" s="716"/>
    </row>
    <row r="265" spans="2:15" x14ac:dyDescent="0.45">
      <c r="B265" s="971"/>
      <c r="C265" s="719" t="s">
        <v>222</v>
      </c>
      <c r="D265" s="720">
        <v>2000</v>
      </c>
      <c r="E265" s="721">
        <v>2000</v>
      </c>
      <c r="F265" s="722">
        <v>44551</v>
      </c>
      <c r="G265" s="722">
        <v>45281</v>
      </c>
      <c r="H265" s="723">
        <v>2</v>
      </c>
      <c r="I265" s="727" t="s">
        <v>205</v>
      </c>
      <c r="J265" s="725">
        <v>2.2545E-3</v>
      </c>
      <c r="K265" s="726">
        <v>1.8</v>
      </c>
      <c r="L265" s="716"/>
      <c r="M265" s="717"/>
      <c r="N265" s="718"/>
      <c r="O265" s="716"/>
    </row>
    <row r="266" spans="2:15" x14ac:dyDescent="0.45">
      <c r="B266" s="971"/>
      <c r="C266" s="664" t="s">
        <v>224</v>
      </c>
      <c r="D266" s="678">
        <v>1500</v>
      </c>
      <c r="E266" s="661">
        <v>1500</v>
      </c>
      <c r="F266" s="701">
        <v>44592</v>
      </c>
      <c r="G266" s="701">
        <v>48243</v>
      </c>
      <c r="H266" s="683">
        <v>10</v>
      </c>
      <c r="I266" s="702" t="s">
        <v>167</v>
      </c>
      <c r="J266" s="705">
        <v>5.5700000000000003E-3</v>
      </c>
      <c r="K266" s="715">
        <v>9.9</v>
      </c>
      <c r="L266" s="716"/>
      <c r="M266" s="717"/>
      <c r="N266" s="718"/>
      <c r="O266" s="716"/>
    </row>
    <row r="267" spans="2:15" x14ac:dyDescent="0.45">
      <c r="B267" s="971"/>
      <c r="C267" s="719" t="s">
        <v>223</v>
      </c>
      <c r="D267" s="720">
        <v>1000</v>
      </c>
      <c r="E267" s="721">
        <v>1000</v>
      </c>
      <c r="F267" s="722">
        <v>44592</v>
      </c>
      <c r="G267" s="722">
        <v>47149</v>
      </c>
      <c r="H267" s="723">
        <v>7</v>
      </c>
      <c r="I267" s="724" t="s">
        <v>167</v>
      </c>
      <c r="J267" s="725">
        <v>2.7499999999999998E-3</v>
      </c>
      <c r="K267" s="726">
        <v>6.9</v>
      </c>
      <c r="L267" s="716"/>
      <c r="M267" s="717"/>
      <c r="N267" s="718"/>
      <c r="O267" s="716"/>
    </row>
    <row r="268" spans="2:15" x14ac:dyDescent="0.45">
      <c r="B268" s="971"/>
      <c r="C268" s="664" t="s">
        <v>222</v>
      </c>
      <c r="D268" s="678">
        <v>1000</v>
      </c>
      <c r="E268" s="661">
        <v>1000</v>
      </c>
      <c r="F268" s="701">
        <v>44592</v>
      </c>
      <c r="G268" s="701">
        <v>47149</v>
      </c>
      <c r="H268" s="683">
        <v>7</v>
      </c>
      <c r="I268" s="702" t="s">
        <v>167</v>
      </c>
      <c r="J268" s="705">
        <v>3.1124999999999998E-3</v>
      </c>
      <c r="K268" s="715">
        <v>6.9</v>
      </c>
      <c r="L268" s="716"/>
      <c r="M268" s="717"/>
      <c r="N268" s="718"/>
      <c r="O268" s="716"/>
    </row>
    <row r="269" spans="2:15" x14ac:dyDescent="0.45">
      <c r="B269" s="971"/>
      <c r="C269" s="719" t="s">
        <v>225</v>
      </c>
      <c r="D269" s="720">
        <v>5500</v>
      </c>
      <c r="E269" s="721">
        <v>5500</v>
      </c>
      <c r="F269" s="722">
        <v>44620</v>
      </c>
      <c r="G269" s="722">
        <v>47542</v>
      </c>
      <c r="H269" s="723">
        <v>8</v>
      </c>
      <c r="I269" s="724" t="s">
        <v>167</v>
      </c>
      <c r="J269" s="725">
        <v>4.6674999999999998E-3</v>
      </c>
      <c r="K269" s="726">
        <v>8</v>
      </c>
      <c r="L269" s="716"/>
      <c r="M269" s="717"/>
      <c r="N269" s="718"/>
      <c r="O269" s="716"/>
    </row>
    <row r="270" spans="2:15" x14ac:dyDescent="0.45">
      <c r="B270" s="971"/>
      <c r="C270" s="664" t="s">
        <v>223</v>
      </c>
      <c r="D270" s="678">
        <v>3000</v>
      </c>
      <c r="E270" s="661">
        <v>3000</v>
      </c>
      <c r="F270" s="701">
        <v>44620</v>
      </c>
      <c r="G270" s="701">
        <v>48271</v>
      </c>
      <c r="H270" s="683">
        <v>10</v>
      </c>
      <c r="I270" s="702" t="s">
        <v>167</v>
      </c>
      <c r="J270" s="705">
        <v>5.1999999999999998E-3</v>
      </c>
      <c r="K270" s="715">
        <v>10</v>
      </c>
      <c r="L270" s="716"/>
      <c r="M270" s="717"/>
      <c r="N270" s="718"/>
      <c r="O270" s="716"/>
    </row>
    <row r="271" spans="2:15" ht="18.600000000000001" thickBot="1" x14ac:dyDescent="0.5">
      <c r="B271" s="971"/>
      <c r="C271" s="719" t="s">
        <v>223</v>
      </c>
      <c r="D271" s="720">
        <v>2500</v>
      </c>
      <c r="E271" s="721">
        <v>2500</v>
      </c>
      <c r="F271" s="722">
        <v>44620</v>
      </c>
      <c r="G271" s="722">
        <v>45351</v>
      </c>
      <c r="H271" s="723">
        <v>2</v>
      </c>
      <c r="I271" s="727" t="s">
        <v>205</v>
      </c>
      <c r="J271" s="725">
        <v>2.2545E-3</v>
      </c>
      <c r="K271" s="726">
        <v>2</v>
      </c>
      <c r="L271" s="765"/>
      <c r="M271" s="717"/>
      <c r="N271" s="718"/>
      <c r="O271" s="716"/>
    </row>
    <row r="272" spans="2:15" ht="19.2" thickTop="1" thickBot="1" x14ac:dyDescent="0.5">
      <c r="B272" s="972"/>
      <c r="C272" s="204" t="s">
        <v>11</v>
      </c>
      <c r="D272" s="205"/>
      <c r="E272" s="206">
        <v>479175</v>
      </c>
      <c r="F272" s="305"/>
      <c r="G272" s="305"/>
      <c r="H272" s="306"/>
      <c r="I272" s="307"/>
      <c r="J272" s="28"/>
      <c r="K272" s="309"/>
    </row>
    <row r="273" spans="1:11" ht="19.2" thickTop="1" thickBot="1" x14ac:dyDescent="0.5">
      <c r="B273" s="596"/>
      <c r="D273" s="17"/>
      <c r="E273" s="18"/>
      <c r="F273" s="19"/>
      <c r="G273" s="19"/>
      <c r="H273" s="20"/>
      <c r="I273" s="21"/>
      <c r="J273" s="28"/>
      <c r="K273" s="23"/>
    </row>
    <row r="274" spans="1:11" ht="19.2" thickTop="1" thickBot="1" x14ac:dyDescent="0.5">
      <c r="B274" s="822" t="s">
        <v>65</v>
      </c>
      <c r="C274" s="823"/>
      <c r="D274" s="823"/>
      <c r="E274" s="264">
        <v>485175</v>
      </c>
      <c r="F274" s="209"/>
      <c r="G274" s="209"/>
      <c r="H274" s="210"/>
      <c r="I274" s="209"/>
      <c r="J274" s="571"/>
      <c r="K274" s="265">
        <v>4.7</v>
      </c>
    </row>
    <row r="275" spans="1:11" ht="18.600000000000001" thickTop="1" x14ac:dyDescent="0.45"/>
    <row r="276" spans="1:11" s="262" customFormat="1" x14ac:dyDescent="0.45">
      <c r="B276" s="215" t="s">
        <v>227</v>
      </c>
      <c r="C276" s="215"/>
      <c r="D276" s="215"/>
      <c r="E276" s="215"/>
      <c r="F276" s="215"/>
      <c r="G276" s="215"/>
      <c r="H276" s="215"/>
      <c r="I276" s="215"/>
      <c r="J276" s="215"/>
      <c r="K276" s="215"/>
    </row>
    <row r="277" spans="1:11" s="262" customFormat="1" x14ac:dyDescent="0.45">
      <c r="B277" s="215" t="s">
        <v>228</v>
      </c>
      <c r="C277" s="215"/>
      <c r="D277" s="215"/>
      <c r="E277" s="263"/>
      <c r="F277" s="215"/>
      <c r="G277" s="215"/>
      <c r="H277" s="215"/>
      <c r="I277" s="215"/>
      <c r="J277" s="215"/>
      <c r="K277" s="215"/>
    </row>
    <row r="278" spans="1:11" s="262" customFormat="1" x14ac:dyDescent="0.45">
      <c r="B278" s="215" t="s">
        <v>123</v>
      </c>
      <c r="C278" s="215"/>
      <c r="D278" s="215"/>
      <c r="E278" s="215"/>
      <c r="F278" s="215"/>
      <c r="G278" s="215"/>
      <c r="H278" s="215"/>
      <c r="I278" s="215"/>
      <c r="J278" s="215"/>
      <c r="K278" s="215"/>
    </row>
    <row r="283" spans="1:11" s="1" customFormat="1" ht="18.600000000000001" thickBot="1" x14ac:dyDescent="0.5">
      <c r="A283"/>
      <c r="B283" s="824" t="s">
        <v>106</v>
      </c>
      <c r="C283" s="825"/>
      <c r="D283" s="826" t="s">
        <v>95</v>
      </c>
      <c r="E283" s="825"/>
      <c r="F283" s="242" t="s">
        <v>105</v>
      </c>
      <c r="J283" s="215"/>
    </row>
    <row r="284" spans="1:11" s="1" customFormat="1" ht="18.600000000000001" thickTop="1" x14ac:dyDescent="0.45">
      <c r="A284"/>
      <c r="B284" s="827" t="s">
        <v>56</v>
      </c>
      <c r="C284" s="828"/>
      <c r="D284" s="961">
        <v>145294.5</v>
      </c>
      <c r="E284" s="962"/>
      <c r="F284" s="534">
        <f>D284/$D$295</f>
        <v>0.29946823311176379</v>
      </c>
      <c r="J284" s="215"/>
    </row>
    <row r="285" spans="1:11" s="1" customFormat="1" x14ac:dyDescent="0.45">
      <c r="A285"/>
      <c r="B285" s="818" t="s">
        <v>172</v>
      </c>
      <c r="C285" s="819"/>
      <c r="D285" s="963">
        <v>68500</v>
      </c>
      <c r="E285" s="964"/>
      <c r="F285" s="535">
        <f t="shared" ref="F285:F294" si="0">D285/$D$295</f>
        <v>0.14118616993868191</v>
      </c>
      <c r="J285" s="215"/>
    </row>
    <row r="286" spans="1:11" s="1" customFormat="1" x14ac:dyDescent="0.45">
      <c r="A286"/>
      <c r="B286" s="814" t="s">
        <v>168</v>
      </c>
      <c r="C286" s="815"/>
      <c r="D286" s="961">
        <v>59305.5</v>
      </c>
      <c r="E286" s="962"/>
      <c r="F286" s="536">
        <f t="shared" si="0"/>
        <v>0.12223527593136498</v>
      </c>
      <c r="J286" s="215"/>
    </row>
    <row r="287" spans="1:11" s="1" customFormat="1" x14ac:dyDescent="0.45">
      <c r="A287"/>
      <c r="B287" s="818" t="s">
        <v>171</v>
      </c>
      <c r="C287" s="819"/>
      <c r="D287" s="963">
        <v>56475</v>
      </c>
      <c r="E287" s="964"/>
      <c r="F287" s="535">
        <f t="shared" si="0"/>
        <v>0.11640129850054104</v>
      </c>
      <c r="J287" s="215"/>
    </row>
    <row r="288" spans="1:11" s="1" customFormat="1" x14ac:dyDescent="0.45">
      <c r="A288"/>
      <c r="B288" s="814" t="s">
        <v>61</v>
      </c>
      <c r="C288" s="815"/>
      <c r="D288" s="961">
        <v>42000</v>
      </c>
      <c r="E288" s="962"/>
      <c r="F288" s="536">
        <f t="shared" si="0"/>
        <v>8.6566702736126142E-2</v>
      </c>
      <c r="J288" s="215"/>
    </row>
    <row r="289" spans="1:10" s="1" customFormat="1" x14ac:dyDescent="0.45">
      <c r="A289"/>
      <c r="B289" s="818" t="s">
        <v>170</v>
      </c>
      <c r="C289" s="819"/>
      <c r="D289" s="963">
        <v>14500</v>
      </c>
      <c r="E289" s="964"/>
      <c r="F289" s="535">
        <f t="shared" si="0"/>
        <v>2.9886123563662596E-2</v>
      </c>
      <c r="J289" s="215"/>
    </row>
    <row r="290" spans="1:10" s="1" customFormat="1" x14ac:dyDescent="0.45">
      <c r="A290"/>
      <c r="B290" s="814" t="s">
        <v>165</v>
      </c>
      <c r="C290" s="815"/>
      <c r="D290" s="961">
        <v>13700</v>
      </c>
      <c r="E290" s="962"/>
      <c r="F290" s="536">
        <f t="shared" si="0"/>
        <v>2.8237233987736383E-2</v>
      </c>
      <c r="J290" s="215"/>
    </row>
    <row r="291" spans="1:10" s="1" customFormat="1" x14ac:dyDescent="0.45">
      <c r="A291"/>
      <c r="B291" s="818" t="s">
        <v>190</v>
      </c>
      <c r="C291" s="819"/>
      <c r="D291" s="963">
        <v>11700</v>
      </c>
      <c r="E291" s="964"/>
      <c r="F291" s="535">
        <f t="shared" si="0"/>
        <v>2.4115010047920854E-2</v>
      </c>
      <c r="J291" s="215"/>
    </row>
    <row r="292" spans="1:10" s="1" customFormat="1" x14ac:dyDescent="0.45">
      <c r="A292"/>
      <c r="B292" s="814" t="s">
        <v>182</v>
      </c>
      <c r="C292" s="815"/>
      <c r="D292" s="961">
        <v>11550</v>
      </c>
      <c r="E292" s="962"/>
      <c r="F292" s="536">
        <f t="shared" si="0"/>
        <v>2.3805843252434688E-2</v>
      </c>
      <c r="J292" s="215"/>
    </row>
    <row r="293" spans="1:10" s="1" customFormat="1" x14ac:dyDescent="0.45">
      <c r="A293"/>
      <c r="B293" s="818" t="s">
        <v>178</v>
      </c>
      <c r="C293" s="819"/>
      <c r="D293" s="963">
        <v>9950</v>
      </c>
      <c r="E293" s="964"/>
      <c r="F293" s="535">
        <f t="shared" si="0"/>
        <v>2.0508064100582264E-2</v>
      </c>
      <c r="J293" s="215"/>
    </row>
    <row r="294" spans="1:10" s="1" customFormat="1" thickBot="1" x14ac:dyDescent="0.5">
      <c r="B294" s="833" t="s">
        <v>166</v>
      </c>
      <c r="C294" s="834"/>
      <c r="D294" s="961">
        <v>52200</v>
      </c>
      <c r="E294" s="962"/>
      <c r="F294" s="537">
        <f t="shared" si="0"/>
        <v>0.10759004482918534</v>
      </c>
      <c r="J294" s="215"/>
    </row>
    <row r="295" spans="1:10" s="1" customFormat="1" ht="18.600000000000001" thickTop="1" thickBot="1" x14ac:dyDescent="0.5">
      <c r="B295" s="829" t="s">
        <v>6</v>
      </c>
      <c r="C295" s="830"/>
      <c r="D295" s="965">
        <f>SUM(D284:E294)</f>
        <v>485175</v>
      </c>
      <c r="E295" s="966"/>
      <c r="F295" s="247">
        <f>D295/$D$295</f>
        <v>1</v>
      </c>
      <c r="J295" s="215"/>
    </row>
    <row r="296" spans="1:10" s="1" customFormat="1" ht="15.6" thickTop="1" x14ac:dyDescent="0.45">
      <c r="J296" s="215"/>
    </row>
    <row r="297" spans="1:10" s="1" customFormat="1" ht="15" x14ac:dyDescent="0.45">
      <c r="B297" s="215"/>
      <c r="J297" s="215"/>
    </row>
  </sheetData>
  <mergeCells count="325">
    <mergeCell ref="B10:B272"/>
    <mergeCell ref="K188:K189"/>
    <mergeCell ref="K193:K194"/>
    <mergeCell ref="K197:K198"/>
    <mergeCell ref="K208:K210"/>
    <mergeCell ref="K212:K214"/>
    <mergeCell ref="K152:K154"/>
    <mergeCell ref="K158:K159"/>
    <mergeCell ref="K164:K165"/>
    <mergeCell ref="K167:K168"/>
    <mergeCell ref="K170:K171"/>
    <mergeCell ref="K172:K173"/>
    <mergeCell ref="K85:K89"/>
    <mergeCell ref="K94:K95"/>
    <mergeCell ref="K101:K107"/>
    <mergeCell ref="K40:K41"/>
    <mergeCell ref="K42:K43"/>
    <mergeCell ref="K44:K45"/>
    <mergeCell ref="K51:K54"/>
    <mergeCell ref="K63:K64"/>
    <mergeCell ref="K183:K185"/>
    <mergeCell ref="K127:K128"/>
    <mergeCell ref="K129:K130"/>
    <mergeCell ref="K135:K136"/>
    <mergeCell ref="K138:K140"/>
    <mergeCell ref="K141:K142"/>
    <mergeCell ref="K147:K148"/>
    <mergeCell ref="K108:K109"/>
    <mergeCell ref="K111:K112"/>
    <mergeCell ref="K113:K115"/>
    <mergeCell ref="K116:K118"/>
    <mergeCell ref="K122:K124"/>
    <mergeCell ref="K29:K30"/>
    <mergeCell ref="K32:K33"/>
    <mergeCell ref="K35:K36"/>
    <mergeCell ref="E212:E214"/>
    <mergeCell ref="F212:F214"/>
    <mergeCell ref="G212:G214"/>
    <mergeCell ref="H212:H214"/>
    <mergeCell ref="I212:I214"/>
    <mergeCell ref="J212:J214"/>
    <mergeCell ref="E208:E210"/>
    <mergeCell ref="F208:F210"/>
    <mergeCell ref="G208:G210"/>
    <mergeCell ref="H208:H210"/>
    <mergeCell ref="I208:I210"/>
    <mergeCell ref="J208:J210"/>
    <mergeCell ref="E197:E198"/>
    <mergeCell ref="F197:F198"/>
    <mergeCell ref="G197:G198"/>
    <mergeCell ref="H197:H198"/>
    <mergeCell ref="I197:I198"/>
    <mergeCell ref="J197:J198"/>
    <mergeCell ref="K125:K126"/>
    <mergeCell ref="K73:K74"/>
    <mergeCell ref="K76:K79"/>
    <mergeCell ref="E193:E194"/>
    <mergeCell ref="F193:F194"/>
    <mergeCell ref="G193:G194"/>
    <mergeCell ref="H193:H194"/>
    <mergeCell ref="I193:I194"/>
    <mergeCell ref="J193:J194"/>
    <mergeCell ref="E188:E189"/>
    <mergeCell ref="F188:F189"/>
    <mergeCell ref="G188:G189"/>
    <mergeCell ref="H188:H189"/>
    <mergeCell ref="I188:I189"/>
    <mergeCell ref="J188:J189"/>
    <mergeCell ref="E183:E185"/>
    <mergeCell ref="F183:F185"/>
    <mergeCell ref="G183:G185"/>
    <mergeCell ref="H183:H185"/>
    <mergeCell ref="I183:I185"/>
    <mergeCell ref="J183:J185"/>
    <mergeCell ref="E172:E173"/>
    <mergeCell ref="F172:F173"/>
    <mergeCell ref="G172:G173"/>
    <mergeCell ref="H172:H173"/>
    <mergeCell ref="I172:I173"/>
    <mergeCell ref="J172:J173"/>
    <mergeCell ref="E170:E171"/>
    <mergeCell ref="F170:F171"/>
    <mergeCell ref="G170:G171"/>
    <mergeCell ref="H170:H171"/>
    <mergeCell ref="I170:I171"/>
    <mergeCell ref="J170:J171"/>
    <mergeCell ref="E167:E168"/>
    <mergeCell ref="F167:F168"/>
    <mergeCell ref="G167:G168"/>
    <mergeCell ref="H167:H168"/>
    <mergeCell ref="I167:I168"/>
    <mergeCell ref="J167:J168"/>
    <mergeCell ref="E164:E165"/>
    <mergeCell ref="F164:F165"/>
    <mergeCell ref="G164:G165"/>
    <mergeCell ref="H164:H165"/>
    <mergeCell ref="I164:I165"/>
    <mergeCell ref="J164:J165"/>
    <mergeCell ref="E158:E159"/>
    <mergeCell ref="F158:F159"/>
    <mergeCell ref="G158:G159"/>
    <mergeCell ref="H158:H159"/>
    <mergeCell ref="I158:I159"/>
    <mergeCell ref="J158:J159"/>
    <mergeCell ref="E152:E154"/>
    <mergeCell ref="F152:F154"/>
    <mergeCell ref="G152:G154"/>
    <mergeCell ref="H152:H154"/>
    <mergeCell ref="I152:I154"/>
    <mergeCell ref="J152:J154"/>
    <mergeCell ref="E147:E148"/>
    <mergeCell ref="F147:F148"/>
    <mergeCell ref="G147:G148"/>
    <mergeCell ref="H147:H148"/>
    <mergeCell ref="I147:I148"/>
    <mergeCell ref="J147:J148"/>
    <mergeCell ref="E141:E142"/>
    <mergeCell ref="F141:F142"/>
    <mergeCell ref="G141:G142"/>
    <mergeCell ref="H141:H142"/>
    <mergeCell ref="I141:I142"/>
    <mergeCell ref="J141:J142"/>
    <mergeCell ref="E138:E140"/>
    <mergeCell ref="F138:F140"/>
    <mergeCell ref="G138:G140"/>
    <mergeCell ref="H138:H140"/>
    <mergeCell ref="I138:I140"/>
    <mergeCell ref="J138:J140"/>
    <mergeCell ref="E135:E136"/>
    <mergeCell ref="F135:F136"/>
    <mergeCell ref="G135:G136"/>
    <mergeCell ref="H135:H136"/>
    <mergeCell ref="I135:I136"/>
    <mergeCell ref="J135:J136"/>
    <mergeCell ref="E129:E130"/>
    <mergeCell ref="F129:F130"/>
    <mergeCell ref="G129:G130"/>
    <mergeCell ref="H129:H130"/>
    <mergeCell ref="I129:I130"/>
    <mergeCell ref="J129:J130"/>
    <mergeCell ref="E127:E128"/>
    <mergeCell ref="F127:F128"/>
    <mergeCell ref="G127:G128"/>
    <mergeCell ref="H127:H128"/>
    <mergeCell ref="I127:I128"/>
    <mergeCell ref="J127:J128"/>
    <mergeCell ref="E125:E126"/>
    <mergeCell ref="F125:F126"/>
    <mergeCell ref="G125:G126"/>
    <mergeCell ref="H125:H126"/>
    <mergeCell ref="I125:I126"/>
    <mergeCell ref="J125:J126"/>
    <mergeCell ref="E122:E124"/>
    <mergeCell ref="F122:F124"/>
    <mergeCell ref="G122:G124"/>
    <mergeCell ref="H122:H124"/>
    <mergeCell ref="I122:I124"/>
    <mergeCell ref="J122:J124"/>
    <mergeCell ref="E116:E118"/>
    <mergeCell ref="F116:F118"/>
    <mergeCell ref="G116:G118"/>
    <mergeCell ref="H116:H118"/>
    <mergeCell ref="I116:I118"/>
    <mergeCell ref="J116:J118"/>
    <mergeCell ref="E113:E115"/>
    <mergeCell ref="F113:F115"/>
    <mergeCell ref="G113:G115"/>
    <mergeCell ref="H113:H115"/>
    <mergeCell ref="I113:I115"/>
    <mergeCell ref="J113:J115"/>
    <mergeCell ref="E111:E112"/>
    <mergeCell ref="F111:F112"/>
    <mergeCell ref="G111:G112"/>
    <mergeCell ref="H111:H112"/>
    <mergeCell ref="I111:I112"/>
    <mergeCell ref="J111:J112"/>
    <mergeCell ref="E108:E109"/>
    <mergeCell ref="F108:F109"/>
    <mergeCell ref="G108:G109"/>
    <mergeCell ref="H108:H109"/>
    <mergeCell ref="I108:I109"/>
    <mergeCell ref="J108:J109"/>
    <mergeCell ref="E101:E107"/>
    <mergeCell ref="F101:F107"/>
    <mergeCell ref="G101:G107"/>
    <mergeCell ref="H101:H107"/>
    <mergeCell ref="I101:I107"/>
    <mergeCell ref="J101:J107"/>
    <mergeCell ref="E94:E95"/>
    <mergeCell ref="F94:F95"/>
    <mergeCell ref="G94:G95"/>
    <mergeCell ref="H94:H95"/>
    <mergeCell ref="I94:I95"/>
    <mergeCell ref="J94:J95"/>
    <mergeCell ref="E85:E89"/>
    <mergeCell ref="F85:F89"/>
    <mergeCell ref="G85:G89"/>
    <mergeCell ref="H85:H89"/>
    <mergeCell ref="I85:I89"/>
    <mergeCell ref="J85:J89"/>
    <mergeCell ref="E35:E36"/>
    <mergeCell ref="F35:F36"/>
    <mergeCell ref="G35:G36"/>
    <mergeCell ref="H35:H36"/>
    <mergeCell ref="I35:I36"/>
    <mergeCell ref="J35:J36"/>
    <mergeCell ref="I76:I79"/>
    <mergeCell ref="J76:J79"/>
    <mergeCell ref="G63:G64"/>
    <mergeCell ref="H63:H64"/>
    <mergeCell ref="I63:I64"/>
    <mergeCell ref="J63:J64"/>
    <mergeCell ref="E73:E74"/>
    <mergeCell ref="F73:F74"/>
    <mergeCell ref="G73:G74"/>
    <mergeCell ref="H73:H74"/>
    <mergeCell ref="I73:I74"/>
    <mergeCell ref="J73:J74"/>
    <mergeCell ref="J51:J54"/>
    <mergeCell ref="G44:G45"/>
    <mergeCell ref="H44:H45"/>
    <mergeCell ref="I44:I45"/>
    <mergeCell ref="J44:J45"/>
    <mergeCell ref="E76:E79"/>
    <mergeCell ref="E32:E33"/>
    <mergeCell ref="F32:F33"/>
    <mergeCell ref="G32:G33"/>
    <mergeCell ref="H32:H33"/>
    <mergeCell ref="I32:I33"/>
    <mergeCell ref="J32:J33"/>
    <mergeCell ref="E29:E30"/>
    <mergeCell ref="F29:F30"/>
    <mergeCell ref="G29:G30"/>
    <mergeCell ref="H29:H30"/>
    <mergeCell ref="I29:I30"/>
    <mergeCell ref="J29:J30"/>
    <mergeCell ref="B295:C295"/>
    <mergeCell ref="D295:E295"/>
    <mergeCell ref="B292:C292"/>
    <mergeCell ref="D292:E292"/>
    <mergeCell ref="B293:C293"/>
    <mergeCell ref="D293:E293"/>
    <mergeCell ref="B294:C294"/>
    <mergeCell ref="D294:E294"/>
    <mergeCell ref="B289:C289"/>
    <mergeCell ref="D289:E289"/>
    <mergeCell ref="B290:C290"/>
    <mergeCell ref="D290:E290"/>
    <mergeCell ref="B291:C291"/>
    <mergeCell ref="D291:E291"/>
    <mergeCell ref="B286:C286"/>
    <mergeCell ref="D286:E286"/>
    <mergeCell ref="B287:C287"/>
    <mergeCell ref="D287:E287"/>
    <mergeCell ref="B288:C288"/>
    <mergeCell ref="D288:E288"/>
    <mergeCell ref="B274:D274"/>
    <mergeCell ref="B283:C283"/>
    <mergeCell ref="D283:E283"/>
    <mergeCell ref="B284:C284"/>
    <mergeCell ref="D284:E284"/>
    <mergeCell ref="B285:C285"/>
    <mergeCell ref="D285:E285"/>
    <mergeCell ref="F76:F79"/>
    <mergeCell ref="G76:G79"/>
    <mergeCell ref="H76:H79"/>
    <mergeCell ref="E63:E64"/>
    <mergeCell ref="F63:F64"/>
    <mergeCell ref="E44:E45"/>
    <mergeCell ref="F44:F45"/>
    <mergeCell ref="E51:E54"/>
    <mergeCell ref="F51:F54"/>
    <mergeCell ref="G51:G54"/>
    <mergeCell ref="H51:H54"/>
    <mergeCell ref="I51:I54"/>
    <mergeCell ref="E42:E43"/>
    <mergeCell ref="F42:F43"/>
    <mergeCell ref="G42:G43"/>
    <mergeCell ref="H42:H43"/>
    <mergeCell ref="I42:I43"/>
    <mergeCell ref="J42:J43"/>
    <mergeCell ref="E40:E41"/>
    <mergeCell ref="F40:F41"/>
    <mergeCell ref="G40:G41"/>
    <mergeCell ref="H40:H41"/>
    <mergeCell ref="I40:I41"/>
    <mergeCell ref="J40:J41"/>
    <mergeCell ref="E20:E21"/>
    <mergeCell ref="F20:F21"/>
    <mergeCell ref="G20:G21"/>
    <mergeCell ref="H20:H21"/>
    <mergeCell ref="I20:I21"/>
    <mergeCell ref="J20:J21"/>
    <mergeCell ref="K22:K23"/>
    <mergeCell ref="E10:E11"/>
    <mergeCell ref="F10:F11"/>
    <mergeCell ref="G10:G11"/>
    <mergeCell ref="H10:H11"/>
    <mergeCell ref="I10:I11"/>
    <mergeCell ref="J10:J11"/>
    <mergeCell ref="E22:E23"/>
    <mergeCell ref="F22:F23"/>
    <mergeCell ref="G22:G23"/>
    <mergeCell ref="H22:H23"/>
    <mergeCell ref="I22:I23"/>
    <mergeCell ref="J22:J23"/>
    <mergeCell ref="K10:K11"/>
    <mergeCell ref="K20:K21"/>
    <mergeCell ref="K8:K9"/>
    <mergeCell ref="J3:J4"/>
    <mergeCell ref="K3:K4"/>
    <mergeCell ref="B5:B6"/>
    <mergeCell ref="B8:C8"/>
    <mergeCell ref="D8:E8"/>
    <mergeCell ref="F8:F9"/>
    <mergeCell ref="G8:G9"/>
    <mergeCell ref="H8:H9"/>
    <mergeCell ref="I8:I9"/>
    <mergeCell ref="J8:J9"/>
    <mergeCell ref="B3:C3"/>
    <mergeCell ref="D3:E3"/>
    <mergeCell ref="F3:F4"/>
    <mergeCell ref="G3:G4"/>
    <mergeCell ref="H3:H4"/>
    <mergeCell ref="I3:I4"/>
  </mergeCells>
  <phoneticPr fontId="2"/>
  <conditionalFormatting sqref="G1:G9">
    <cfRule type="cellIs" dxfId="78" priority="302" operator="between">
      <formula>42825</formula>
      <formula>43023</formula>
    </cfRule>
  </conditionalFormatting>
  <conditionalFormatting sqref="G10:G271">
    <cfRule type="cellIs" dxfId="77" priority="703" operator="between">
      <formula>#REF!</formula>
      <formula>$E$6</formula>
    </cfRule>
  </conditionalFormatting>
  <conditionalFormatting sqref="G272:G1048576">
    <cfRule type="cellIs" dxfId="75" priority="142" operator="between">
      <formula>42825</formula>
      <formula>43023</formula>
    </cfRule>
  </conditionalFormatting>
  <conditionalFormatting sqref="H10:H71">
    <cfRule type="cellIs" dxfId="74" priority="92" operator="lessThan">
      <formula>1</formula>
    </cfRule>
  </conditionalFormatting>
  <conditionalFormatting sqref="H73:H96">
    <cfRule type="cellIs" dxfId="72" priority="89" operator="lessThan">
      <formula>1</formula>
    </cfRule>
  </conditionalFormatting>
  <conditionalFormatting sqref="H99:H133">
    <cfRule type="cellIs" dxfId="71" priority="83" operator="lessThan">
      <formula>1</formula>
    </cfRule>
  </conditionalFormatting>
  <conditionalFormatting sqref="H135:H174">
    <cfRule type="cellIs" dxfId="70" priority="56" operator="lessThan">
      <formula>1</formula>
    </cfRule>
  </conditionalFormatting>
  <conditionalFormatting sqref="H176:H178">
    <cfRule type="cellIs" dxfId="69" priority="108" operator="lessThan">
      <formula>1</formula>
    </cfRule>
  </conditionalFormatting>
  <conditionalFormatting sqref="H180:H243">
    <cfRule type="cellIs" dxfId="68" priority="14" operator="lessThan">
      <formula>1</formula>
    </cfRule>
  </conditionalFormatting>
  <conditionalFormatting sqref="H245:H252">
    <cfRule type="cellIs" dxfId="67" priority="6" operator="lessThan">
      <formula>1</formula>
    </cfRule>
  </conditionalFormatting>
  <conditionalFormatting sqref="H254:H271">
    <cfRule type="cellIs" dxfId="66" priority="1" operator="lessThan">
      <formula>1</formula>
    </cfRule>
  </conditionalFormatting>
  <pageMargins left="0.7" right="0.7" top="0.75" bottom="0.75" header="0.3" footer="0.3"/>
  <pageSetup paperSize="9" scale="51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04" operator="between" id="{411EBCC9-F8F7-4BCD-812A-C4AD527A257D}">
            <xm:f>#REF!</xm:f>
            <xm:f>'\\Mcubs-share\disk j\ファンド企画部【R】\50_WEB関連\01_ロフトワーク\02_Web Update（決算時更新）\第39期\借入一覧\[月末借入金状況20210831★39期末 【Final】.xlsx]ﾗﾀﾞｰ(年)'!#REF!</xm:f>
            <x14:dxf>
              <fill>
                <patternFill>
                  <bgColor rgb="FF99FF99"/>
                </patternFill>
              </fill>
            </x14:dxf>
          </x14:cfRule>
          <xm:sqref>G10:G271</xm:sqref>
        </x14:conditionalFormatting>
        <x14:conditionalFormatting xmlns:xm="http://schemas.microsoft.com/office/excel/2006/main">
          <x14:cfRule type="cellIs" priority="139" operator="between" id="{14945286-854F-4289-9FC9-30056BCB9928}">
            <xm:f>#REF!</xm:f>
            <xm:f>'\\Mcubs-share\disk j\ファンド企画部【R】\50_WEB関連\01_ロフトワーク\02_Web Update（決算時更新）\第39期\借入一覧\[月末借入金状況20210831★39期末 【Final】.xlsx]ﾗﾀﾞｰ(年)'!#REF!</xm:f>
            <x14:dxf>
              <fill>
                <patternFill>
                  <bgColor rgb="FF99FF99"/>
                </patternFill>
              </fill>
            </x14:dxf>
          </x14:cfRule>
          <xm:sqref>H10:H271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99"/>
  <sheetViews>
    <sheetView showGridLines="0" zoomScaleNormal="100" workbookViewId="0"/>
  </sheetViews>
  <sheetFormatPr defaultRowHeight="18" x14ac:dyDescent="0.45"/>
  <cols>
    <col min="1" max="1" width="5" customWidth="1"/>
    <col min="2" max="2" width="12.59765625" style="1" customWidth="1"/>
    <col min="3" max="3" width="21.69921875" style="1" customWidth="1"/>
    <col min="4" max="5" width="8.59765625" style="1" customWidth="1"/>
    <col min="6" max="9" width="10.3984375" style="1" customWidth="1"/>
    <col min="10" max="10" width="10.3984375" style="215" customWidth="1"/>
    <col min="11" max="11" width="10.3984375" style="1" customWidth="1"/>
  </cols>
  <sheetData>
    <row r="1" spans="1:11" ht="18.600000000000001" x14ac:dyDescent="0.45">
      <c r="A1" s="196" t="s">
        <v>219</v>
      </c>
      <c r="K1" s="212"/>
    </row>
    <row r="2" spans="1:11" x14ac:dyDescent="0.45">
      <c r="K2" s="212"/>
    </row>
    <row r="3" spans="1:11" ht="18.75" customHeight="1" x14ac:dyDescent="0.45">
      <c r="B3" s="898" t="s">
        <v>0</v>
      </c>
      <c r="C3" s="899"/>
      <c r="D3" s="900" t="s">
        <v>1</v>
      </c>
      <c r="E3" s="901"/>
      <c r="F3" s="902" t="s">
        <v>2</v>
      </c>
      <c r="G3" s="904" t="s">
        <v>3</v>
      </c>
      <c r="H3" s="906" t="s">
        <v>63</v>
      </c>
      <c r="I3" s="908" t="s">
        <v>4</v>
      </c>
      <c r="J3" s="894" t="s">
        <v>119</v>
      </c>
      <c r="K3" s="896" t="s">
        <v>118</v>
      </c>
    </row>
    <row r="4" spans="1:11" ht="18.600000000000001" thickBot="1" x14ac:dyDescent="0.5">
      <c r="B4" s="29"/>
      <c r="C4" s="30" t="s">
        <v>106</v>
      </c>
      <c r="D4" s="31" t="s">
        <v>5</v>
      </c>
      <c r="E4" s="32" t="s">
        <v>6</v>
      </c>
      <c r="F4" s="911"/>
      <c r="G4" s="912"/>
      <c r="H4" s="913"/>
      <c r="I4" s="914"/>
      <c r="J4" s="895"/>
      <c r="K4" s="897"/>
    </row>
    <row r="5" spans="1:11" ht="19.2" thickTop="1" thickBot="1" x14ac:dyDescent="0.5">
      <c r="B5" s="915" t="s">
        <v>7</v>
      </c>
      <c r="C5" s="115"/>
      <c r="D5" s="33"/>
      <c r="E5" s="50"/>
      <c r="F5" s="67"/>
      <c r="G5" s="98"/>
      <c r="H5" s="86"/>
      <c r="I5" s="145"/>
      <c r="J5" s="159"/>
      <c r="K5" s="404"/>
    </row>
    <row r="6" spans="1:11" ht="19.2" thickTop="1" thickBot="1" x14ac:dyDescent="0.5">
      <c r="B6" s="952"/>
      <c r="C6" s="275" t="s">
        <v>11</v>
      </c>
      <c r="D6" s="277"/>
      <c r="E6" s="276">
        <v>0</v>
      </c>
      <c r="F6" s="272"/>
      <c r="G6" s="272"/>
      <c r="H6" s="273"/>
      <c r="I6" s="21"/>
      <c r="J6" s="570"/>
      <c r="K6" s="273"/>
    </row>
    <row r="7" spans="1:11" ht="18.600000000000001" thickTop="1" x14ac:dyDescent="0.45">
      <c r="K7" s="212"/>
    </row>
    <row r="8" spans="1:11" ht="18.75" customHeight="1" x14ac:dyDescent="0.45">
      <c r="B8" s="898" t="s">
        <v>0</v>
      </c>
      <c r="C8" s="899"/>
      <c r="D8" s="900" t="s">
        <v>1</v>
      </c>
      <c r="E8" s="901"/>
      <c r="F8" s="902" t="s">
        <v>2</v>
      </c>
      <c r="G8" s="904" t="s">
        <v>3</v>
      </c>
      <c r="H8" s="906" t="s">
        <v>63</v>
      </c>
      <c r="I8" s="908" t="s">
        <v>4</v>
      </c>
      <c r="J8" s="894" t="s">
        <v>119</v>
      </c>
      <c r="K8" s="896" t="s">
        <v>118</v>
      </c>
    </row>
    <row r="9" spans="1:11" ht="18.600000000000001" thickBot="1" x14ac:dyDescent="0.5">
      <c r="B9" s="29"/>
      <c r="C9" s="673" t="s">
        <v>106</v>
      </c>
      <c r="D9" s="674" t="s">
        <v>5</v>
      </c>
      <c r="E9" s="675" t="s">
        <v>6</v>
      </c>
      <c r="F9" s="903"/>
      <c r="G9" s="905"/>
      <c r="H9" s="907"/>
      <c r="I9" s="909"/>
      <c r="J9" s="910"/>
      <c r="K9" s="918"/>
    </row>
    <row r="10" spans="1:11" ht="18.75" customHeight="1" thickTop="1" x14ac:dyDescent="0.45">
      <c r="B10" s="970" t="s">
        <v>12</v>
      </c>
      <c r="C10" s="685" t="s">
        <v>56</v>
      </c>
      <c r="D10" s="686">
        <v>3665</v>
      </c>
      <c r="E10" s="990">
        <v>5000</v>
      </c>
      <c r="F10" s="992">
        <v>40808</v>
      </c>
      <c r="G10" s="992">
        <v>44461</v>
      </c>
      <c r="H10" s="994">
        <v>10</v>
      </c>
      <c r="I10" s="996" t="s">
        <v>216</v>
      </c>
      <c r="J10" s="998">
        <v>9.617500000000001E-3</v>
      </c>
      <c r="K10" s="1000">
        <v>0.1</v>
      </c>
    </row>
    <row r="11" spans="1:11" ht="18.75" customHeight="1" x14ac:dyDescent="0.45">
      <c r="B11" s="971"/>
      <c r="C11" s="687" t="s">
        <v>168</v>
      </c>
      <c r="D11" s="688">
        <v>1335</v>
      </c>
      <c r="E11" s="991">
        <v>0</v>
      </c>
      <c r="F11" s="993"/>
      <c r="G11" s="993"/>
      <c r="H11" s="995">
        <v>0</v>
      </c>
      <c r="I11" s="997"/>
      <c r="J11" s="999"/>
      <c r="K11" s="1001">
        <v>0</v>
      </c>
    </row>
    <row r="12" spans="1:11" ht="18.75" customHeight="1" x14ac:dyDescent="0.45">
      <c r="B12" s="971"/>
      <c r="C12" s="671" t="s">
        <v>169</v>
      </c>
      <c r="D12" s="677">
        <v>4030</v>
      </c>
      <c r="E12" s="889">
        <v>5500</v>
      </c>
      <c r="F12" s="869">
        <v>41051</v>
      </c>
      <c r="G12" s="869">
        <v>44701</v>
      </c>
      <c r="H12" s="870">
        <v>10</v>
      </c>
      <c r="I12" s="957" t="s">
        <v>217</v>
      </c>
      <c r="J12" s="873">
        <v>1.04995E-2</v>
      </c>
      <c r="K12" s="959">
        <v>0.7</v>
      </c>
    </row>
    <row r="13" spans="1:11" ht="18.75" customHeight="1" x14ac:dyDescent="0.45">
      <c r="B13" s="971"/>
      <c r="C13" s="670" t="s">
        <v>168</v>
      </c>
      <c r="D13" s="676">
        <v>1470</v>
      </c>
      <c r="E13" s="889">
        <v>0</v>
      </c>
      <c r="F13" s="869"/>
      <c r="G13" s="869"/>
      <c r="H13" s="870">
        <v>0</v>
      </c>
      <c r="I13" s="958"/>
      <c r="J13" s="873"/>
      <c r="K13" s="960">
        <v>0</v>
      </c>
    </row>
    <row r="14" spans="1:11" ht="18.75" customHeight="1" x14ac:dyDescent="0.45">
      <c r="B14" s="971"/>
      <c r="C14" s="691" t="s">
        <v>170</v>
      </c>
      <c r="D14" s="692">
        <v>3500</v>
      </c>
      <c r="E14" s="712">
        <v>3500</v>
      </c>
      <c r="F14" s="706">
        <v>41051</v>
      </c>
      <c r="G14" s="706">
        <v>44701</v>
      </c>
      <c r="H14" s="707">
        <v>10</v>
      </c>
      <c r="I14" s="693" t="s">
        <v>217</v>
      </c>
      <c r="J14" s="709">
        <v>1.05065E-2</v>
      </c>
      <c r="K14" s="704">
        <v>0.7</v>
      </c>
    </row>
    <row r="15" spans="1:11" ht="18.75" customHeight="1" x14ac:dyDescent="0.45">
      <c r="B15" s="971"/>
      <c r="C15" s="663" t="s">
        <v>171</v>
      </c>
      <c r="D15" s="678">
        <v>1000</v>
      </c>
      <c r="E15" s="661">
        <v>1000</v>
      </c>
      <c r="F15" s="680">
        <v>41184</v>
      </c>
      <c r="G15" s="680">
        <v>45566</v>
      </c>
      <c r="H15" s="683">
        <v>12</v>
      </c>
      <c r="I15" s="662" t="s">
        <v>167</v>
      </c>
      <c r="J15" s="681">
        <v>1.6399999999999998E-2</v>
      </c>
      <c r="K15" s="684">
        <v>3.1</v>
      </c>
    </row>
    <row r="16" spans="1:11" x14ac:dyDescent="0.45">
      <c r="B16" s="971"/>
      <c r="C16" s="691" t="s">
        <v>169</v>
      </c>
      <c r="D16" s="692">
        <v>1000</v>
      </c>
      <c r="E16" s="712">
        <v>1000</v>
      </c>
      <c r="F16" s="706">
        <v>41184</v>
      </c>
      <c r="G16" s="706">
        <v>44836</v>
      </c>
      <c r="H16" s="707">
        <v>10</v>
      </c>
      <c r="I16" s="693" t="s">
        <v>167</v>
      </c>
      <c r="J16" s="709">
        <v>1.2E-2</v>
      </c>
      <c r="K16" s="704">
        <v>1.1000000000000001</v>
      </c>
    </row>
    <row r="17" spans="2:11" ht="18.75" customHeight="1" x14ac:dyDescent="0.45">
      <c r="B17" s="971"/>
      <c r="C17" s="663" t="s">
        <v>172</v>
      </c>
      <c r="D17" s="678">
        <v>5000</v>
      </c>
      <c r="E17" s="661">
        <v>5000</v>
      </c>
      <c r="F17" s="680">
        <v>41333</v>
      </c>
      <c r="G17" s="680">
        <v>44620</v>
      </c>
      <c r="H17" s="683">
        <v>9</v>
      </c>
      <c r="I17" s="702" t="s">
        <v>217</v>
      </c>
      <c r="J17" s="681">
        <v>1.20194E-2</v>
      </c>
      <c r="K17" s="684">
        <v>0.5</v>
      </c>
    </row>
    <row r="18" spans="2:11" ht="18.75" customHeight="1" x14ac:dyDescent="0.45">
      <c r="B18" s="971"/>
      <c r="C18" s="691" t="s">
        <v>172</v>
      </c>
      <c r="D18" s="692">
        <v>5000</v>
      </c>
      <c r="E18" s="712">
        <v>5000</v>
      </c>
      <c r="F18" s="706">
        <v>41362</v>
      </c>
      <c r="G18" s="706">
        <v>44651</v>
      </c>
      <c r="H18" s="707">
        <v>9</v>
      </c>
      <c r="I18" s="708" t="s">
        <v>217</v>
      </c>
      <c r="J18" s="709">
        <v>1.21578E-2</v>
      </c>
      <c r="K18" s="704">
        <v>0.6</v>
      </c>
    </row>
    <row r="19" spans="2:11" x14ac:dyDescent="0.45">
      <c r="B19" s="971"/>
      <c r="C19" s="663" t="s">
        <v>173</v>
      </c>
      <c r="D19" s="678">
        <v>3000</v>
      </c>
      <c r="E19" s="661">
        <v>3000</v>
      </c>
      <c r="F19" s="680">
        <v>41547</v>
      </c>
      <c r="G19" s="680">
        <v>45023</v>
      </c>
      <c r="H19" s="683">
        <v>9.5</v>
      </c>
      <c r="I19" s="702" t="s">
        <v>167</v>
      </c>
      <c r="J19" s="681">
        <v>1.2800000000000001E-2</v>
      </c>
      <c r="K19" s="684">
        <v>1.6</v>
      </c>
    </row>
    <row r="20" spans="2:11" x14ac:dyDescent="0.45">
      <c r="B20" s="971"/>
      <c r="C20" s="691" t="s">
        <v>169</v>
      </c>
      <c r="D20" s="692">
        <v>1000</v>
      </c>
      <c r="E20" s="712">
        <v>1000</v>
      </c>
      <c r="F20" s="706">
        <v>41554</v>
      </c>
      <c r="G20" s="706">
        <v>47032</v>
      </c>
      <c r="H20" s="707">
        <v>15</v>
      </c>
      <c r="I20" s="708" t="s">
        <v>217</v>
      </c>
      <c r="J20" s="709">
        <v>2.24175E-2</v>
      </c>
      <c r="K20" s="704">
        <v>7.1</v>
      </c>
    </row>
    <row r="21" spans="2:11" x14ac:dyDescent="0.45">
      <c r="B21" s="971"/>
      <c r="C21" s="663" t="s">
        <v>173</v>
      </c>
      <c r="D21" s="678">
        <v>1500</v>
      </c>
      <c r="E21" s="661">
        <v>1500</v>
      </c>
      <c r="F21" s="680">
        <v>41554</v>
      </c>
      <c r="G21" s="680">
        <v>45387</v>
      </c>
      <c r="H21" s="683">
        <v>10.5</v>
      </c>
      <c r="I21" s="702" t="s">
        <v>167</v>
      </c>
      <c r="J21" s="681">
        <v>1.4499999999999999E-2</v>
      </c>
      <c r="K21" s="684">
        <v>2.6</v>
      </c>
    </row>
    <row r="22" spans="2:11" x14ac:dyDescent="0.45">
      <c r="B22" s="971"/>
      <c r="C22" s="691" t="s">
        <v>169</v>
      </c>
      <c r="D22" s="692">
        <v>1000</v>
      </c>
      <c r="E22" s="712">
        <v>1000</v>
      </c>
      <c r="F22" s="706">
        <v>41554</v>
      </c>
      <c r="G22" s="706">
        <v>45205</v>
      </c>
      <c r="H22" s="707">
        <v>10</v>
      </c>
      <c r="I22" s="708" t="s">
        <v>167</v>
      </c>
      <c r="J22" s="709">
        <v>1.3299999999999999E-2</v>
      </c>
      <c r="K22" s="704">
        <v>2.1</v>
      </c>
    </row>
    <row r="23" spans="2:11" ht="18.75" customHeight="1" x14ac:dyDescent="0.45">
      <c r="B23" s="971"/>
      <c r="C23" s="671" t="s">
        <v>169</v>
      </c>
      <c r="D23" s="677">
        <v>2199</v>
      </c>
      <c r="E23" s="889">
        <v>3000</v>
      </c>
      <c r="F23" s="869">
        <v>41554</v>
      </c>
      <c r="G23" s="869">
        <v>45205</v>
      </c>
      <c r="H23" s="870">
        <v>10</v>
      </c>
      <c r="I23" s="880" t="s">
        <v>217</v>
      </c>
      <c r="J23" s="881">
        <v>1.35675E-2</v>
      </c>
      <c r="K23" s="878">
        <v>2.1</v>
      </c>
    </row>
    <row r="24" spans="2:11" ht="18.75" customHeight="1" x14ac:dyDescent="0.45">
      <c r="B24" s="971"/>
      <c r="C24" s="670" t="s">
        <v>168</v>
      </c>
      <c r="D24" s="676">
        <v>801</v>
      </c>
      <c r="E24" s="889">
        <v>0</v>
      </c>
      <c r="F24" s="869"/>
      <c r="G24" s="869"/>
      <c r="H24" s="870">
        <v>0</v>
      </c>
      <c r="I24" s="871"/>
      <c r="J24" s="881"/>
      <c r="K24" s="878" t="e">
        <v>#NUM!</v>
      </c>
    </row>
    <row r="25" spans="2:11" ht="18.75" customHeight="1" x14ac:dyDescent="0.45">
      <c r="B25" s="971"/>
      <c r="C25" s="689" t="s">
        <v>169</v>
      </c>
      <c r="D25" s="690">
        <v>2565.5</v>
      </c>
      <c r="E25" s="989">
        <v>3500</v>
      </c>
      <c r="F25" s="976">
        <v>41554</v>
      </c>
      <c r="G25" s="976">
        <v>45023</v>
      </c>
      <c r="H25" s="977">
        <v>9.5</v>
      </c>
      <c r="I25" s="982" t="s">
        <v>217</v>
      </c>
      <c r="J25" s="983">
        <v>1.2605E-2</v>
      </c>
      <c r="K25" s="981">
        <v>1.6</v>
      </c>
    </row>
    <row r="26" spans="2:11" ht="18.75" customHeight="1" x14ac:dyDescent="0.45">
      <c r="B26" s="971"/>
      <c r="C26" s="687" t="s">
        <v>168</v>
      </c>
      <c r="D26" s="688">
        <v>934.5</v>
      </c>
      <c r="E26" s="989">
        <v>0</v>
      </c>
      <c r="F26" s="976"/>
      <c r="G26" s="976"/>
      <c r="H26" s="977">
        <v>0</v>
      </c>
      <c r="I26" s="978"/>
      <c r="J26" s="983"/>
      <c r="K26" s="981" t="e">
        <v>#NUM!</v>
      </c>
    </row>
    <row r="27" spans="2:11" ht="18.75" customHeight="1" x14ac:dyDescent="0.45">
      <c r="B27" s="971"/>
      <c r="C27" s="663" t="s">
        <v>173</v>
      </c>
      <c r="D27" s="678">
        <v>1500</v>
      </c>
      <c r="E27" s="661">
        <v>1500</v>
      </c>
      <c r="F27" s="680">
        <v>41554</v>
      </c>
      <c r="G27" s="680">
        <v>45023</v>
      </c>
      <c r="H27" s="683">
        <v>9.5</v>
      </c>
      <c r="I27" s="702" t="s">
        <v>167</v>
      </c>
      <c r="J27" s="681">
        <v>1.26E-2</v>
      </c>
      <c r="K27" s="684">
        <v>1.6</v>
      </c>
    </row>
    <row r="28" spans="2:11" ht="18.75" customHeight="1" x14ac:dyDescent="0.45">
      <c r="B28" s="971"/>
      <c r="C28" s="691" t="s">
        <v>174</v>
      </c>
      <c r="D28" s="692">
        <v>1500</v>
      </c>
      <c r="E28" s="712">
        <v>1500</v>
      </c>
      <c r="F28" s="706">
        <v>41554</v>
      </c>
      <c r="G28" s="706">
        <v>44841</v>
      </c>
      <c r="H28" s="707">
        <v>9</v>
      </c>
      <c r="I28" s="708" t="s">
        <v>217</v>
      </c>
      <c r="J28" s="709">
        <v>1.1842500000000001E-2</v>
      </c>
      <c r="K28" s="704">
        <v>1.1000000000000001</v>
      </c>
    </row>
    <row r="29" spans="2:11" x14ac:dyDescent="0.45">
      <c r="B29" s="971"/>
      <c r="C29" s="663" t="s">
        <v>175</v>
      </c>
      <c r="D29" s="678">
        <v>1000</v>
      </c>
      <c r="E29" s="661">
        <v>1000</v>
      </c>
      <c r="F29" s="680">
        <v>41554</v>
      </c>
      <c r="G29" s="680">
        <v>44841</v>
      </c>
      <c r="H29" s="683">
        <v>9</v>
      </c>
      <c r="I29" s="702" t="s">
        <v>217</v>
      </c>
      <c r="J29" s="681">
        <v>1.1842500000000001E-2</v>
      </c>
      <c r="K29" s="684">
        <v>1.1000000000000001</v>
      </c>
    </row>
    <row r="30" spans="2:11" x14ac:dyDescent="0.45">
      <c r="B30" s="971"/>
      <c r="C30" s="691" t="s">
        <v>172</v>
      </c>
      <c r="D30" s="692">
        <v>2000</v>
      </c>
      <c r="E30" s="712">
        <v>2000</v>
      </c>
      <c r="F30" s="706">
        <v>41554</v>
      </c>
      <c r="G30" s="706">
        <v>44841</v>
      </c>
      <c r="H30" s="707">
        <v>9</v>
      </c>
      <c r="I30" s="708" t="s">
        <v>217</v>
      </c>
      <c r="J30" s="709">
        <v>1.1842500000000001E-2</v>
      </c>
      <c r="K30" s="704">
        <v>1.1000000000000001</v>
      </c>
    </row>
    <row r="31" spans="2:11" x14ac:dyDescent="0.45">
      <c r="B31" s="971"/>
      <c r="C31" s="663" t="s">
        <v>176</v>
      </c>
      <c r="D31" s="678">
        <v>1000</v>
      </c>
      <c r="E31" s="661">
        <v>1000</v>
      </c>
      <c r="F31" s="680">
        <v>41554</v>
      </c>
      <c r="G31" s="680">
        <v>44476</v>
      </c>
      <c r="H31" s="683">
        <v>8</v>
      </c>
      <c r="I31" s="702" t="s">
        <v>167</v>
      </c>
      <c r="J31" s="681">
        <v>9.8999999999999991E-3</v>
      </c>
      <c r="K31" s="684">
        <v>0.1</v>
      </c>
    </row>
    <row r="32" spans="2:11" x14ac:dyDescent="0.45">
      <c r="B32" s="971"/>
      <c r="C32" s="691" t="s">
        <v>177</v>
      </c>
      <c r="D32" s="692">
        <v>1000</v>
      </c>
      <c r="E32" s="712">
        <v>1000</v>
      </c>
      <c r="F32" s="706">
        <v>41554</v>
      </c>
      <c r="G32" s="706">
        <v>44476</v>
      </c>
      <c r="H32" s="707">
        <v>8</v>
      </c>
      <c r="I32" s="708" t="s">
        <v>217</v>
      </c>
      <c r="J32" s="709">
        <v>9.8799999999999999E-3</v>
      </c>
      <c r="K32" s="704">
        <v>0.1</v>
      </c>
    </row>
    <row r="33" spans="2:11" x14ac:dyDescent="0.45">
      <c r="B33" s="971"/>
      <c r="C33" s="663" t="s">
        <v>173</v>
      </c>
      <c r="D33" s="678">
        <v>4000</v>
      </c>
      <c r="E33" s="661">
        <v>4000</v>
      </c>
      <c r="F33" s="680">
        <v>41729</v>
      </c>
      <c r="G33" s="680">
        <v>46112</v>
      </c>
      <c r="H33" s="683">
        <v>12</v>
      </c>
      <c r="I33" s="702" t="s">
        <v>167</v>
      </c>
      <c r="J33" s="681">
        <v>1.66E-2</v>
      </c>
      <c r="K33" s="684">
        <v>4.5999999999999996</v>
      </c>
    </row>
    <row r="34" spans="2:11" ht="18.75" customHeight="1" x14ac:dyDescent="0.45">
      <c r="B34" s="971"/>
      <c r="C34" s="689" t="s">
        <v>169</v>
      </c>
      <c r="D34" s="690">
        <v>1099.5</v>
      </c>
      <c r="E34" s="989">
        <v>1500</v>
      </c>
      <c r="F34" s="976">
        <v>41730</v>
      </c>
      <c r="G34" s="976">
        <v>45747</v>
      </c>
      <c r="H34" s="977">
        <v>11</v>
      </c>
      <c r="I34" s="982" t="s">
        <v>217</v>
      </c>
      <c r="J34" s="983">
        <v>1.4887500000000001E-2</v>
      </c>
      <c r="K34" s="981">
        <v>3.6</v>
      </c>
    </row>
    <row r="35" spans="2:11" ht="18.75" customHeight="1" x14ac:dyDescent="0.45">
      <c r="B35" s="971"/>
      <c r="C35" s="687" t="s">
        <v>168</v>
      </c>
      <c r="D35" s="688">
        <v>400.5</v>
      </c>
      <c r="E35" s="989">
        <v>0</v>
      </c>
      <c r="F35" s="976"/>
      <c r="G35" s="976"/>
      <c r="H35" s="977">
        <v>0</v>
      </c>
      <c r="I35" s="978"/>
      <c r="J35" s="983">
        <v>7.1909000000000001E-3</v>
      </c>
      <c r="K35" s="981" t="e">
        <v>#NUM!</v>
      </c>
    </row>
    <row r="36" spans="2:11" ht="18.75" customHeight="1" x14ac:dyDescent="0.45">
      <c r="B36" s="971"/>
      <c r="C36" s="663" t="s">
        <v>173</v>
      </c>
      <c r="D36" s="678">
        <v>3000</v>
      </c>
      <c r="E36" s="661">
        <v>3000</v>
      </c>
      <c r="F36" s="680">
        <v>41913</v>
      </c>
      <c r="G36" s="680">
        <v>45931</v>
      </c>
      <c r="H36" s="683">
        <v>11</v>
      </c>
      <c r="I36" s="702" t="s">
        <v>167</v>
      </c>
      <c r="J36" s="681">
        <v>1.2799999999999999E-2</v>
      </c>
      <c r="K36" s="684">
        <v>4.0999999999999996</v>
      </c>
    </row>
    <row r="37" spans="2:11" ht="18.75" customHeight="1" x14ac:dyDescent="0.45">
      <c r="B37" s="971"/>
      <c r="C37" s="689" t="s">
        <v>169</v>
      </c>
      <c r="D37" s="690">
        <v>1466</v>
      </c>
      <c r="E37" s="989">
        <v>2000</v>
      </c>
      <c r="F37" s="976">
        <v>41913</v>
      </c>
      <c r="G37" s="976">
        <v>45566</v>
      </c>
      <c r="H37" s="977">
        <v>10</v>
      </c>
      <c r="I37" s="982" t="s">
        <v>217</v>
      </c>
      <c r="J37" s="983">
        <v>1.1025999999999999E-2</v>
      </c>
      <c r="K37" s="981">
        <v>3.1</v>
      </c>
    </row>
    <row r="38" spans="2:11" ht="18.75" customHeight="1" x14ac:dyDescent="0.45">
      <c r="B38" s="971"/>
      <c r="C38" s="687" t="s">
        <v>168</v>
      </c>
      <c r="D38" s="688">
        <v>534</v>
      </c>
      <c r="E38" s="989">
        <v>0</v>
      </c>
      <c r="F38" s="976"/>
      <c r="G38" s="976"/>
      <c r="H38" s="977">
        <v>0</v>
      </c>
      <c r="I38" s="978"/>
      <c r="J38" s="983">
        <v>0</v>
      </c>
      <c r="K38" s="981" t="e">
        <v>#NUM!</v>
      </c>
    </row>
    <row r="39" spans="2:11" ht="18.75" customHeight="1" x14ac:dyDescent="0.45">
      <c r="B39" s="971"/>
      <c r="C39" s="663" t="s">
        <v>169</v>
      </c>
      <c r="D39" s="678">
        <v>800</v>
      </c>
      <c r="E39" s="661">
        <v>800</v>
      </c>
      <c r="F39" s="680">
        <v>41913</v>
      </c>
      <c r="G39" s="680">
        <v>45566</v>
      </c>
      <c r="H39" s="683">
        <v>10</v>
      </c>
      <c r="I39" s="702" t="s">
        <v>167</v>
      </c>
      <c r="J39" s="681">
        <v>1.064E-2</v>
      </c>
      <c r="K39" s="684">
        <v>3.1</v>
      </c>
    </row>
    <row r="40" spans="2:11" ht="18.75" customHeight="1" x14ac:dyDescent="0.45">
      <c r="B40" s="971"/>
      <c r="C40" s="689" t="s">
        <v>169</v>
      </c>
      <c r="D40" s="690">
        <v>2199</v>
      </c>
      <c r="E40" s="974">
        <v>3000</v>
      </c>
      <c r="F40" s="976">
        <v>41913</v>
      </c>
      <c r="G40" s="976">
        <v>44834</v>
      </c>
      <c r="H40" s="977">
        <v>8</v>
      </c>
      <c r="I40" s="982" t="s">
        <v>217</v>
      </c>
      <c r="J40" s="983">
        <v>7.7580000000000001E-3</v>
      </c>
      <c r="K40" s="981">
        <v>1.1000000000000001</v>
      </c>
    </row>
    <row r="41" spans="2:11" ht="18.75" customHeight="1" x14ac:dyDescent="0.45">
      <c r="B41" s="971"/>
      <c r="C41" s="687" t="s">
        <v>168</v>
      </c>
      <c r="D41" s="688">
        <v>801</v>
      </c>
      <c r="E41" s="975">
        <v>0</v>
      </c>
      <c r="F41" s="976"/>
      <c r="G41" s="976"/>
      <c r="H41" s="977">
        <v>0</v>
      </c>
      <c r="I41" s="978"/>
      <c r="J41" s="983">
        <v>0</v>
      </c>
      <c r="K41" s="981" t="e">
        <v>#NUM!</v>
      </c>
    </row>
    <row r="42" spans="2:11" x14ac:dyDescent="0.45">
      <c r="B42" s="971"/>
      <c r="C42" s="663" t="s">
        <v>177</v>
      </c>
      <c r="D42" s="678">
        <v>1000</v>
      </c>
      <c r="E42" s="661">
        <v>1000</v>
      </c>
      <c r="F42" s="680">
        <v>41913</v>
      </c>
      <c r="G42" s="680">
        <v>44834</v>
      </c>
      <c r="H42" s="683">
        <v>8</v>
      </c>
      <c r="I42" s="702" t="s">
        <v>217</v>
      </c>
      <c r="J42" s="681">
        <v>7.5580000000000005E-3</v>
      </c>
      <c r="K42" s="684">
        <v>1.1000000000000001</v>
      </c>
    </row>
    <row r="43" spans="2:11" ht="18.75" customHeight="1" x14ac:dyDescent="0.45">
      <c r="B43" s="971"/>
      <c r="C43" s="691" t="s">
        <v>176</v>
      </c>
      <c r="D43" s="692">
        <v>1000</v>
      </c>
      <c r="E43" s="712">
        <v>1000</v>
      </c>
      <c r="F43" s="706">
        <v>41913</v>
      </c>
      <c r="G43" s="706">
        <v>44834</v>
      </c>
      <c r="H43" s="707">
        <v>8</v>
      </c>
      <c r="I43" s="708" t="s">
        <v>167</v>
      </c>
      <c r="J43" s="709">
        <v>7.7000000000000002E-3</v>
      </c>
      <c r="K43" s="704">
        <v>1.1000000000000001</v>
      </c>
    </row>
    <row r="44" spans="2:11" ht="18.75" customHeight="1" x14ac:dyDescent="0.45">
      <c r="B44" s="971"/>
      <c r="C44" s="663" t="s">
        <v>174</v>
      </c>
      <c r="D44" s="678">
        <v>2000</v>
      </c>
      <c r="E44" s="661">
        <v>2000</v>
      </c>
      <c r="F44" s="680">
        <v>41913</v>
      </c>
      <c r="G44" s="680">
        <v>44652</v>
      </c>
      <c r="H44" s="683">
        <v>7.5</v>
      </c>
      <c r="I44" s="702" t="s">
        <v>217</v>
      </c>
      <c r="J44" s="681">
        <v>6.8955000000000006E-3</v>
      </c>
      <c r="K44" s="684">
        <v>0.6</v>
      </c>
    </row>
    <row r="45" spans="2:11" ht="18.75" customHeight="1" x14ac:dyDescent="0.45">
      <c r="B45" s="971"/>
      <c r="C45" s="689" t="s">
        <v>169</v>
      </c>
      <c r="D45" s="690">
        <v>2565.5</v>
      </c>
      <c r="E45" s="974">
        <v>3500</v>
      </c>
      <c r="F45" s="976">
        <v>41913</v>
      </c>
      <c r="G45" s="976">
        <v>44470</v>
      </c>
      <c r="H45" s="977">
        <v>7</v>
      </c>
      <c r="I45" s="982" t="s">
        <v>217</v>
      </c>
      <c r="J45" s="983">
        <v>6.5709999999999996E-3</v>
      </c>
      <c r="K45" s="981">
        <v>0.1</v>
      </c>
    </row>
    <row r="46" spans="2:11" ht="18.75" customHeight="1" x14ac:dyDescent="0.45">
      <c r="B46" s="971"/>
      <c r="C46" s="687" t="s">
        <v>168</v>
      </c>
      <c r="D46" s="688">
        <v>934.5</v>
      </c>
      <c r="E46" s="975">
        <v>0</v>
      </c>
      <c r="F46" s="976"/>
      <c r="G46" s="976"/>
      <c r="H46" s="977">
        <v>0</v>
      </c>
      <c r="I46" s="978"/>
      <c r="J46" s="983">
        <v>0</v>
      </c>
      <c r="K46" s="981" t="e">
        <v>#NUM!</v>
      </c>
    </row>
    <row r="47" spans="2:11" x14ac:dyDescent="0.45">
      <c r="B47" s="971"/>
      <c r="C47" s="663" t="s">
        <v>181</v>
      </c>
      <c r="D47" s="678">
        <v>1500</v>
      </c>
      <c r="E47" s="661">
        <v>1500</v>
      </c>
      <c r="F47" s="680">
        <v>41913</v>
      </c>
      <c r="G47" s="680">
        <v>44470</v>
      </c>
      <c r="H47" s="683">
        <v>7</v>
      </c>
      <c r="I47" s="702" t="s">
        <v>217</v>
      </c>
      <c r="J47" s="681">
        <v>6.2424999999999998E-3</v>
      </c>
      <c r="K47" s="684">
        <v>0.1</v>
      </c>
    </row>
    <row r="48" spans="2:11" ht="18.75" customHeight="1" x14ac:dyDescent="0.45">
      <c r="B48" s="971"/>
      <c r="C48" s="695" t="s">
        <v>180</v>
      </c>
      <c r="D48" s="690">
        <v>200</v>
      </c>
      <c r="E48" s="974">
        <v>1200</v>
      </c>
      <c r="F48" s="986">
        <v>42037</v>
      </c>
      <c r="G48" s="986">
        <v>45688</v>
      </c>
      <c r="H48" s="977">
        <v>10</v>
      </c>
      <c r="I48" s="982" t="s">
        <v>167</v>
      </c>
      <c r="J48" s="983">
        <v>9.6000000000000009E-3</v>
      </c>
      <c r="K48" s="981">
        <v>3.4</v>
      </c>
    </row>
    <row r="49" spans="2:11" ht="18.75" customHeight="1" x14ac:dyDescent="0.45">
      <c r="B49" s="971"/>
      <c r="C49" s="696" t="s">
        <v>183</v>
      </c>
      <c r="D49" s="688">
        <v>1000</v>
      </c>
      <c r="E49" s="985">
        <v>0</v>
      </c>
      <c r="F49" s="987"/>
      <c r="G49" s="986"/>
      <c r="H49" s="988">
        <v>0</v>
      </c>
      <c r="I49" s="979"/>
      <c r="J49" s="987"/>
      <c r="K49" s="981" t="e">
        <v>#NUM!</v>
      </c>
    </row>
    <row r="50" spans="2:11" ht="18.75" customHeight="1" x14ac:dyDescent="0.45">
      <c r="B50" s="971"/>
      <c r="C50" s="671" t="s">
        <v>169</v>
      </c>
      <c r="D50" s="677">
        <v>2928.5</v>
      </c>
      <c r="E50" s="867">
        <v>4000</v>
      </c>
      <c r="F50" s="869">
        <v>42040</v>
      </c>
      <c r="G50" s="869">
        <v>45327</v>
      </c>
      <c r="H50" s="870">
        <v>9</v>
      </c>
      <c r="I50" s="880" t="s">
        <v>217</v>
      </c>
      <c r="J50" s="881">
        <v>8.2290000000000002E-3</v>
      </c>
      <c r="K50" s="878">
        <v>2.4</v>
      </c>
    </row>
    <row r="51" spans="2:11" ht="18.75" customHeight="1" x14ac:dyDescent="0.45">
      <c r="B51" s="971"/>
      <c r="C51" s="670" t="s">
        <v>168</v>
      </c>
      <c r="D51" s="676">
        <v>1071.5</v>
      </c>
      <c r="E51" s="868">
        <v>0</v>
      </c>
      <c r="F51" s="869"/>
      <c r="G51" s="869"/>
      <c r="H51" s="870">
        <v>0</v>
      </c>
      <c r="I51" s="871"/>
      <c r="J51" s="881">
        <v>0</v>
      </c>
      <c r="K51" s="878" t="e">
        <v>#NUM!</v>
      </c>
    </row>
    <row r="52" spans="2:11" ht="18.75" customHeight="1" x14ac:dyDescent="0.45">
      <c r="B52" s="971"/>
      <c r="C52" s="689" t="s">
        <v>169</v>
      </c>
      <c r="D52" s="690">
        <v>2928.5</v>
      </c>
      <c r="E52" s="974">
        <v>4000</v>
      </c>
      <c r="F52" s="976">
        <v>42040</v>
      </c>
      <c r="G52" s="976">
        <v>44960</v>
      </c>
      <c r="H52" s="977">
        <v>8</v>
      </c>
      <c r="I52" s="982" t="s">
        <v>217</v>
      </c>
      <c r="J52" s="983">
        <v>6.7130000000000002E-3</v>
      </c>
      <c r="K52" s="981">
        <v>1.4</v>
      </c>
    </row>
    <row r="53" spans="2:11" ht="18.75" customHeight="1" x14ac:dyDescent="0.45">
      <c r="B53" s="971"/>
      <c r="C53" s="687" t="s">
        <v>168</v>
      </c>
      <c r="D53" s="688">
        <v>1071.5</v>
      </c>
      <c r="E53" s="975">
        <v>0</v>
      </c>
      <c r="F53" s="976"/>
      <c r="G53" s="976"/>
      <c r="H53" s="977">
        <v>0</v>
      </c>
      <c r="I53" s="978"/>
      <c r="J53" s="983">
        <v>0</v>
      </c>
      <c r="K53" s="981" t="e">
        <v>#NUM!</v>
      </c>
    </row>
    <row r="54" spans="2:11" x14ac:dyDescent="0.45">
      <c r="B54" s="971"/>
      <c r="C54" s="665" t="s">
        <v>172</v>
      </c>
      <c r="D54" s="678">
        <v>1000</v>
      </c>
      <c r="E54" s="661">
        <v>1000</v>
      </c>
      <c r="F54" s="680">
        <v>42065</v>
      </c>
      <c r="G54" s="680">
        <v>47207</v>
      </c>
      <c r="H54" s="683">
        <v>14.1</v>
      </c>
      <c r="I54" s="702" t="s">
        <v>217</v>
      </c>
      <c r="J54" s="681">
        <v>1.5917500000000001E-2</v>
      </c>
      <c r="K54" s="684">
        <v>7.6</v>
      </c>
    </row>
    <row r="55" spans="2:11" x14ac:dyDescent="0.45">
      <c r="B55" s="971"/>
      <c r="C55" s="697" t="s">
        <v>184</v>
      </c>
      <c r="D55" s="692">
        <v>7000</v>
      </c>
      <c r="E55" s="712">
        <v>7000</v>
      </c>
      <c r="F55" s="706">
        <v>42065</v>
      </c>
      <c r="G55" s="706">
        <v>45747</v>
      </c>
      <c r="H55" s="707">
        <v>10.1</v>
      </c>
      <c r="I55" s="708" t="s">
        <v>217</v>
      </c>
      <c r="J55" s="709">
        <v>1.0097499999999999E-2</v>
      </c>
      <c r="K55" s="704">
        <v>3.6</v>
      </c>
    </row>
    <row r="56" spans="2:11" x14ac:dyDescent="0.45">
      <c r="B56" s="971"/>
      <c r="C56" s="665" t="s">
        <v>184</v>
      </c>
      <c r="D56" s="678">
        <v>6000</v>
      </c>
      <c r="E56" s="661">
        <v>6000</v>
      </c>
      <c r="F56" s="680">
        <v>42065</v>
      </c>
      <c r="G56" s="680">
        <v>45380</v>
      </c>
      <c r="H56" s="683">
        <v>9.1</v>
      </c>
      <c r="I56" s="702" t="s">
        <v>217</v>
      </c>
      <c r="J56" s="681">
        <v>8.6549999999999995E-3</v>
      </c>
      <c r="K56" s="684">
        <v>2.6</v>
      </c>
    </row>
    <row r="57" spans="2:11" x14ac:dyDescent="0.45">
      <c r="B57" s="971"/>
      <c r="C57" s="697" t="s">
        <v>184</v>
      </c>
      <c r="D57" s="692">
        <v>6000</v>
      </c>
      <c r="E57" s="712">
        <v>6000</v>
      </c>
      <c r="F57" s="706">
        <v>42065</v>
      </c>
      <c r="G57" s="706">
        <v>45016</v>
      </c>
      <c r="H57" s="707">
        <v>8.1</v>
      </c>
      <c r="I57" s="708" t="s">
        <v>217</v>
      </c>
      <c r="J57" s="709">
        <v>7.0699999999999999E-3</v>
      </c>
      <c r="K57" s="704">
        <v>1.6</v>
      </c>
    </row>
    <row r="58" spans="2:11" ht="18.75" customHeight="1" x14ac:dyDescent="0.45">
      <c r="B58" s="971"/>
      <c r="C58" s="663" t="s">
        <v>174</v>
      </c>
      <c r="D58" s="678">
        <v>1000</v>
      </c>
      <c r="E58" s="661">
        <v>1000</v>
      </c>
      <c r="F58" s="680">
        <v>42216</v>
      </c>
      <c r="G58" s="680">
        <v>45138</v>
      </c>
      <c r="H58" s="683">
        <v>8</v>
      </c>
      <c r="I58" s="702" t="s">
        <v>217</v>
      </c>
      <c r="J58" s="681">
        <v>1.3842999999999999E-2</v>
      </c>
      <c r="K58" s="684">
        <v>1.9</v>
      </c>
    </row>
    <row r="59" spans="2:11" ht="18.75" customHeight="1" x14ac:dyDescent="0.45">
      <c r="B59" s="971"/>
      <c r="C59" s="689" t="s">
        <v>178</v>
      </c>
      <c r="D59" s="690">
        <v>650</v>
      </c>
      <c r="E59" s="974">
        <v>2200</v>
      </c>
      <c r="F59" s="976">
        <v>42216</v>
      </c>
      <c r="G59" s="976">
        <v>44773</v>
      </c>
      <c r="H59" s="977">
        <v>7</v>
      </c>
      <c r="I59" s="982" t="s">
        <v>218</v>
      </c>
      <c r="J59" s="983">
        <v>1.2023499999999999E-2</v>
      </c>
      <c r="K59" s="981">
        <v>0.9</v>
      </c>
    </row>
    <row r="60" spans="2:11" x14ac:dyDescent="0.45">
      <c r="B60" s="971"/>
      <c r="C60" s="698" t="s">
        <v>169</v>
      </c>
      <c r="D60" s="699">
        <v>650</v>
      </c>
      <c r="E60" s="984"/>
      <c r="F60" s="976"/>
      <c r="G60" s="976"/>
      <c r="H60" s="977">
        <v>0</v>
      </c>
      <c r="I60" s="982"/>
      <c r="J60" s="983"/>
      <c r="K60" s="981" t="e">
        <v>#NUM!</v>
      </c>
    </row>
    <row r="61" spans="2:11" x14ac:dyDescent="0.45">
      <c r="B61" s="971"/>
      <c r="C61" s="698" t="s">
        <v>174</v>
      </c>
      <c r="D61" s="699">
        <v>500</v>
      </c>
      <c r="E61" s="984"/>
      <c r="F61" s="976"/>
      <c r="G61" s="976"/>
      <c r="H61" s="977">
        <v>0</v>
      </c>
      <c r="I61" s="982"/>
      <c r="J61" s="983"/>
      <c r="K61" s="981" t="e">
        <v>#NUM!</v>
      </c>
    </row>
    <row r="62" spans="2:11" x14ac:dyDescent="0.45">
      <c r="B62" s="971"/>
      <c r="C62" s="687" t="s">
        <v>175</v>
      </c>
      <c r="D62" s="688">
        <v>400</v>
      </c>
      <c r="E62" s="975"/>
      <c r="F62" s="976"/>
      <c r="G62" s="976"/>
      <c r="H62" s="977">
        <v>0</v>
      </c>
      <c r="I62" s="982"/>
      <c r="J62" s="983"/>
      <c r="K62" s="981" t="e">
        <v>#NUM!</v>
      </c>
    </row>
    <row r="63" spans="2:11" x14ac:dyDescent="0.45">
      <c r="B63" s="971"/>
      <c r="C63" s="663" t="s">
        <v>171</v>
      </c>
      <c r="D63" s="678">
        <v>800</v>
      </c>
      <c r="E63" s="661">
        <v>800</v>
      </c>
      <c r="F63" s="680">
        <v>42216</v>
      </c>
      <c r="G63" s="680">
        <v>44773</v>
      </c>
      <c r="H63" s="683">
        <v>7</v>
      </c>
      <c r="I63" s="702" t="s">
        <v>167</v>
      </c>
      <c r="J63" s="681">
        <v>1.2324999999999999E-2</v>
      </c>
      <c r="K63" s="684">
        <v>0.9</v>
      </c>
    </row>
    <row r="64" spans="2:11" x14ac:dyDescent="0.45">
      <c r="B64" s="971"/>
      <c r="C64" s="691" t="s">
        <v>174</v>
      </c>
      <c r="D64" s="692">
        <v>500</v>
      </c>
      <c r="E64" s="712">
        <v>500</v>
      </c>
      <c r="F64" s="706">
        <v>42216</v>
      </c>
      <c r="G64" s="706">
        <v>45138</v>
      </c>
      <c r="H64" s="707">
        <v>8</v>
      </c>
      <c r="I64" s="708" t="s">
        <v>217</v>
      </c>
      <c r="J64" s="709">
        <v>1.3842999999999999E-2</v>
      </c>
      <c r="K64" s="704">
        <v>1.9</v>
      </c>
    </row>
    <row r="65" spans="2:11" x14ac:dyDescent="0.45">
      <c r="B65" s="971"/>
      <c r="C65" s="663" t="s">
        <v>171</v>
      </c>
      <c r="D65" s="678">
        <v>500</v>
      </c>
      <c r="E65" s="661">
        <v>500</v>
      </c>
      <c r="F65" s="680">
        <v>42216</v>
      </c>
      <c r="G65" s="680">
        <v>45138</v>
      </c>
      <c r="H65" s="683">
        <v>8</v>
      </c>
      <c r="I65" s="702" t="s">
        <v>167</v>
      </c>
      <c r="J65" s="681">
        <v>1.3999999999999999E-2</v>
      </c>
      <c r="K65" s="684">
        <v>1.9</v>
      </c>
    </row>
    <row r="66" spans="2:11" ht="18.75" customHeight="1" x14ac:dyDescent="0.45">
      <c r="B66" s="971"/>
      <c r="C66" s="691" t="s">
        <v>179</v>
      </c>
      <c r="D66" s="692">
        <v>6000</v>
      </c>
      <c r="E66" s="712">
        <v>6000</v>
      </c>
      <c r="F66" s="706">
        <v>42418</v>
      </c>
      <c r="G66" s="706">
        <v>46052</v>
      </c>
      <c r="H66" s="707">
        <v>10</v>
      </c>
      <c r="I66" s="708" t="s">
        <v>217</v>
      </c>
      <c r="J66" s="709">
        <v>6.45E-3</v>
      </c>
      <c r="K66" s="704">
        <v>4.4000000000000004</v>
      </c>
    </row>
    <row r="67" spans="2:11" ht="18.75" customHeight="1" x14ac:dyDescent="0.45">
      <c r="B67" s="971"/>
      <c r="C67" s="663" t="s">
        <v>180</v>
      </c>
      <c r="D67" s="678">
        <v>1000</v>
      </c>
      <c r="E67" s="661">
        <v>1000</v>
      </c>
      <c r="F67" s="680">
        <v>42418</v>
      </c>
      <c r="G67" s="680">
        <v>46052</v>
      </c>
      <c r="H67" s="683">
        <v>10</v>
      </c>
      <c r="I67" s="702" t="s">
        <v>217</v>
      </c>
      <c r="J67" s="681">
        <v>6.45E-3</v>
      </c>
      <c r="K67" s="684">
        <v>4.4000000000000004</v>
      </c>
    </row>
    <row r="68" spans="2:11" ht="18.75" customHeight="1" x14ac:dyDescent="0.45">
      <c r="B68" s="971"/>
      <c r="C68" s="691" t="s">
        <v>182</v>
      </c>
      <c r="D68" s="692">
        <v>1000</v>
      </c>
      <c r="E68" s="712">
        <v>1000</v>
      </c>
      <c r="F68" s="706">
        <v>42418</v>
      </c>
      <c r="G68" s="706">
        <v>46052</v>
      </c>
      <c r="H68" s="707">
        <v>10</v>
      </c>
      <c r="I68" s="708" t="s">
        <v>217</v>
      </c>
      <c r="J68" s="709">
        <v>6.45E-3</v>
      </c>
      <c r="K68" s="704">
        <v>4.4000000000000004</v>
      </c>
    </row>
    <row r="69" spans="2:11" ht="18.75" customHeight="1" x14ac:dyDescent="0.45">
      <c r="B69" s="971"/>
      <c r="C69" s="663" t="s">
        <v>188</v>
      </c>
      <c r="D69" s="678">
        <v>1000</v>
      </c>
      <c r="E69" s="661">
        <v>1000</v>
      </c>
      <c r="F69" s="680">
        <v>42418</v>
      </c>
      <c r="G69" s="680">
        <v>45504</v>
      </c>
      <c r="H69" s="683">
        <v>8.5</v>
      </c>
      <c r="I69" s="702" t="s">
        <v>217</v>
      </c>
      <c r="J69" s="681">
        <v>4.5000000000000005E-3</v>
      </c>
      <c r="K69" s="684">
        <v>2.9</v>
      </c>
    </row>
    <row r="70" spans="2:11" x14ac:dyDescent="0.45">
      <c r="B70" s="971"/>
      <c r="C70" s="691" t="s">
        <v>175</v>
      </c>
      <c r="D70" s="692">
        <v>1000</v>
      </c>
      <c r="E70" s="712">
        <v>1000</v>
      </c>
      <c r="F70" s="706">
        <v>42418</v>
      </c>
      <c r="G70" s="706">
        <v>46052</v>
      </c>
      <c r="H70" s="707">
        <v>10</v>
      </c>
      <c r="I70" s="708" t="s">
        <v>217</v>
      </c>
      <c r="J70" s="709">
        <v>6.45E-3</v>
      </c>
      <c r="K70" s="704">
        <v>4.4000000000000004</v>
      </c>
    </row>
    <row r="71" spans="2:11" x14ac:dyDescent="0.45">
      <c r="B71" s="971"/>
      <c r="C71" s="671" t="s">
        <v>169</v>
      </c>
      <c r="D71" s="677">
        <v>733</v>
      </c>
      <c r="E71" s="867">
        <v>1000</v>
      </c>
      <c r="F71" s="869">
        <v>42430</v>
      </c>
      <c r="G71" s="869">
        <v>46112</v>
      </c>
      <c r="H71" s="870">
        <v>10.1</v>
      </c>
      <c r="I71" s="880" t="s">
        <v>217</v>
      </c>
      <c r="J71" s="881">
        <v>5.326E-3</v>
      </c>
      <c r="K71" s="878">
        <v>4.5999999999999996</v>
      </c>
    </row>
    <row r="72" spans="2:11" x14ac:dyDescent="0.45">
      <c r="B72" s="971"/>
      <c r="C72" s="670" t="s">
        <v>168</v>
      </c>
      <c r="D72" s="676">
        <v>267</v>
      </c>
      <c r="E72" s="868">
        <v>0</v>
      </c>
      <c r="F72" s="869"/>
      <c r="G72" s="869"/>
      <c r="H72" s="870">
        <v>0</v>
      </c>
      <c r="I72" s="871"/>
      <c r="J72" s="881">
        <v>0</v>
      </c>
      <c r="K72" s="878" t="e">
        <v>#NUM!</v>
      </c>
    </row>
    <row r="73" spans="2:11" x14ac:dyDescent="0.45">
      <c r="B73" s="971"/>
      <c r="C73" s="691" t="s">
        <v>174</v>
      </c>
      <c r="D73" s="692">
        <v>2000</v>
      </c>
      <c r="E73" s="712">
        <v>2000</v>
      </c>
      <c r="F73" s="706">
        <v>42430</v>
      </c>
      <c r="G73" s="706">
        <v>45747</v>
      </c>
      <c r="H73" s="707">
        <v>9.1</v>
      </c>
      <c r="I73" s="708" t="s">
        <v>216</v>
      </c>
      <c r="J73" s="709">
        <v>4.3110000000000006E-3</v>
      </c>
      <c r="K73" s="704">
        <v>3.6</v>
      </c>
    </row>
    <row r="74" spans="2:11" x14ac:dyDescent="0.45">
      <c r="B74" s="971"/>
      <c r="C74" s="663" t="s">
        <v>170</v>
      </c>
      <c r="D74" s="678">
        <v>1500</v>
      </c>
      <c r="E74" s="661">
        <v>1500</v>
      </c>
      <c r="F74" s="680">
        <v>42430</v>
      </c>
      <c r="G74" s="680">
        <v>45380</v>
      </c>
      <c r="H74" s="683">
        <v>8.1</v>
      </c>
      <c r="I74" s="702" t="s">
        <v>216</v>
      </c>
      <c r="J74" s="681">
        <v>3.055E-3</v>
      </c>
      <c r="K74" s="684">
        <v>2.6</v>
      </c>
    </row>
    <row r="75" spans="2:11" x14ac:dyDescent="0.45">
      <c r="B75" s="971"/>
      <c r="C75" s="691" t="s">
        <v>189</v>
      </c>
      <c r="D75" s="692">
        <v>1000</v>
      </c>
      <c r="E75" s="712">
        <v>1000</v>
      </c>
      <c r="F75" s="706">
        <v>42430</v>
      </c>
      <c r="G75" s="706">
        <v>45380</v>
      </c>
      <c r="H75" s="707">
        <v>8.1</v>
      </c>
      <c r="I75" s="708" t="s">
        <v>216</v>
      </c>
      <c r="J75" s="709">
        <v>3.0479999999999999E-3</v>
      </c>
      <c r="K75" s="704">
        <v>2.6</v>
      </c>
    </row>
    <row r="76" spans="2:11" x14ac:dyDescent="0.45">
      <c r="B76" s="971"/>
      <c r="C76" s="663" t="s">
        <v>190</v>
      </c>
      <c r="D76" s="678">
        <v>1000</v>
      </c>
      <c r="E76" s="661">
        <v>1000</v>
      </c>
      <c r="F76" s="680">
        <v>42430</v>
      </c>
      <c r="G76" s="680">
        <v>45380</v>
      </c>
      <c r="H76" s="683">
        <v>8.1</v>
      </c>
      <c r="I76" s="702" t="s">
        <v>139</v>
      </c>
      <c r="J76" s="681">
        <v>2.9499999999999999E-3</v>
      </c>
      <c r="K76" s="684">
        <v>2.6</v>
      </c>
    </row>
    <row r="77" spans="2:11" x14ac:dyDescent="0.45">
      <c r="B77" s="971"/>
      <c r="C77" s="691" t="s">
        <v>181</v>
      </c>
      <c r="D77" s="692">
        <v>1500</v>
      </c>
      <c r="E77" s="712">
        <v>1500</v>
      </c>
      <c r="F77" s="706">
        <v>42430</v>
      </c>
      <c r="G77" s="706">
        <v>45380</v>
      </c>
      <c r="H77" s="707">
        <v>8.1</v>
      </c>
      <c r="I77" s="708" t="s">
        <v>216</v>
      </c>
      <c r="J77" s="709">
        <v>3.0479999999999999E-3</v>
      </c>
      <c r="K77" s="704">
        <v>2.6</v>
      </c>
    </row>
    <row r="78" spans="2:11" ht="18.75" customHeight="1" x14ac:dyDescent="0.45">
      <c r="B78" s="971"/>
      <c r="C78" s="663" t="s">
        <v>177</v>
      </c>
      <c r="D78" s="678">
        <v>1000</v>
      </c>
      <c r="E78" s="661">
        <v>1000</v>
      </c>
      <c r="F78" s="680">
        <v>42447</v>
      </c>
      <c r="G78" s="680">
        <v>45747</v>
      </c>
      <c r="H78" s="683">
        <v>9</v>
      </c>
      <c r="I78" s="702" t="s">
        <v>216</v>
      </c>
      <c r="J78" s="681">
        <v>4.7799999999999995E-3</v>
      </c>
      <c r="K78" s="684">
        <v>3.6</v>
      </c>
    </row>
    <row r="79" spans="2:11" ht="18.75" customHeight="1" x14ac:dyDescent="0.45">
      <c r="B79" s="971"/>
      <c r="C79" s="691" t="s">
        <v>175</v>
      </c>
      <c r="D79" s="692">
        <v>1000</v>
      </c>
      <c r="E79" s="712">
        <v>1000</v>
      </c>
      <c r="F79" s="706">
        <v>42447</v>
      </c>
      <c r="G79" s="706">
        <v>45747</v>
      </c>
      <c r="H79" s="707">
        <v>9</v>
      </c>
      <c r="I79" s="708" t="s">
        <v>216</v>
      </c>
      <c r="J79" s="709">
        <v>4.7799999999999995E-3</v>
      </c>
      <c r="K79" s="704">
        <v>3.6</v>
      </c>
    </row>
    <row r="80" spans="2:11" ht="18.75" customHeight="1" x14ac:dyDescent="0.45">
      <c r="B80" s="971"/>
      <c r="C80" s="663" t="s">
        <v>191</v>
      </c>
      <c r="D80" s="678">
        <v>1000</v>
      </c>
      <c r="E80" s="661">
        <v>1000</v>
      </c>
      <c r="F80" s="680">
        <v>42460</v>
      </c>
      <c r="G80" s="680">
        <v>46112</v>
      </c>
      <c r="H80" s="683">
        <v>10</v>
      </c>
      <c r="I80" s="702" t="s">
        <v>167</v>
      </c>
      <c r="J80" s="681">
        <v>5.3E-3</v>
      </c>
      <c r="K80" s="684">
        <v>4.5999999999999996</v>
      </c>
    </row>
    <row r="81" spans="2:11" ht="18.75" customHeight="1" x14ac:dyDescent="0.45">
      <c r="B81" s="971"/>
      <c r="C81" s="689" t="s">
        <v>169</v>
      </c>
      <c r="D81" s="690">
        <v>4031.5</v>
      </c>
      <c r="E81" s="974">
        <v>5500</v>
      </c>
      <c r="F81" s="976">
        <v>42488</v>
      </c>
      <c r="G81" s="976">
        <v>45565</v>
      </c>
      <c r="H81" s="977">
        <v>8.4</v>
      </c>
      <c r="I81" s="982" t="s">
        <v>186</v>
      </c>
      <c r="J81" s="983">
        <v>5.0977000000000001E-3</v>
      </c>
      <c r="K81" s="981">
        <v>3.1</v>
      </c>
    </row>
    <row r="82" spans="2:11" x14ac:dyDescent="0.45">
      <c r="B82" s="971"/>
      <c r="C82" s="687" t="s">
        <v>168</v>
      </c>
      <c r="D82" s="688">
        <v>1468.5</v>
      </c>
      <c r="E82" s="975">
        <v>0</v>
      </c>
      <c r="F82" s="976"/>
      <c r="G82" s="976"/>
      <c r="H82" s="977">
        <v>0</v>
      </c>
      <c r="I82" s="978"/>
      <c r="J82" s="983">
        <v>0</v>
      </c>
      <c r="K82" s="981" t="e">
        <v>#NUM!</v>
      </c>
    </row>
    <row r="83" spans="2:11" ht="18.75" customHeight="1" x14ac:dyDescent="0.45">
      <c r="B83" s="971"/>
      <c r="C83" s="663" t="s">
        <v>171</v>
      </c>
      <c r="D83" s="678">
        <v>10850</v>
      </c>
      <c r="E83" s="661">
        <v>10850</v>
      </c>
      <c r="F83" s="680">
        <v>42580</v>
      </c>
      <c r="G83" s="680">
        <v>46598</v>
      </c>
      <c r="H83" s="683">
        <v>11</v>
      </c>
      <c r="I83" s="702" t="s">
        <v>186</v>
      </c>
      <c r="J83" s="681">
        <v>4.0800000000000003E-3</v>
      </c>
      <c r="K83" s="684">
        <v>5.9</v>
      </c>
    </row>
    <row r="84" spans="2:11" ht="18.75" customHeight="1" x14ac:dyDescent="0.45">
      <c r="B84" s="971"/>
      <c r="C84" s="689" t="s">
        <v>178</v>
      </c>
      <c r="D84" s="690">
        <v>2250</v>
      </c>
      <c r="E84" s="974">
        <v>4700</v>
      </c>
      <c r="F84" s="976">
        <v>42580</v>
      </c>
      <c r="G84" s="976">
        <v>45504</v>
      </c>
      <c r="H84" s="977">
        <v>8</v>
      </c>
      <c r="I84" s="982" t="s">
        <v>186</v>
      </c>
      <c r="J84" s="983">
        <v>7.3500000000000006E-3</v>
      </c>
      <c r="K84" s="981">
        <v>2.9</v>
      </c>
    </row>
    <row r="85" spans="2:11" ht="18.75" customHeight="1" x14ac:dyDescent="0.45">
      <c r="B85" s="971"/>
      <c r="C85" s="698" t="s">
        <v>171</v>
      </c>
      <c r="D85" s="699">
        <v>1350</v>
      </c>
      <c r="E85" s="984"/>
      <c r="F85" s="976"/>
      <c r="G85" s="976"/>
      <c r="H85" s="977">
        <v>0</v>
      </c>
      <c r="I85" s="982"/>
      <c r="J85" s="983"/>
      <c r="K85" s="981" t="e">
        <v>#NUM!</v>
      </c>
    </row>
    <row r="86" spans="2:11" ht="18.75" customHeight="1" x14ac:dyDescent="0.45">
      <c r="B86" s="971"/>
      <c r="C86" s="698" t="s">
        <v>174</v>
      </c>
      <c r="D86" s="699">
        <v>600</v>
      </c>
      <c r="E86" s="984"/>
      <c r="F86" s="976"/>
      <c r="G86" s="976"/>
      <c r="H86" s="977">
        <v>0</v>
      </c>
      <c r="I86" s="982"/>
      <c r="J86" s="983"/>
      <c r="K86" s="981" t="e">
        <v>#NUM!</v>
      </c>
    </row>
    <row r="87" spans="2:11" x14ac:dyDescent="0.45">
      <c r="B87" s="971"/>
      <c r="C87" s="687" t="s">
        <v>169</v>
      </c>
      <c r="D87" s="688">
        <v>500</v>
      </c>
      <c r="E87" s="975"/>
      <c r="F87" s="976"/>
      <c r="G87" s="976"/>
      <c r="H87" s="977">
        <v>0</v>
      </c>
      <c r="I87" s="982"/>
      <c r="J87" s="983"/>
      <c r="K87" s="981" t="e">
        <v>#NUM!</v>
      </c>
    </row>
    <row r="88" spans="2:11" ht="18.75" customHeight="1" x14ac:dyDescent="0.45">
      <c r="B88" s="971"/>
      <c r="C88" s="663" t="s">
        <v>182</v>
      </c>
      <c r="D88" s="678">
        <v>2000</v>
      </c>
      <c r="E88" s="661">
        <v>2000</v>
      </c>
      <c r="F88" s="680">
        <v>42634</v>
      </c>
      <c r="G88" s="680">
        <v>46295</v>
      </c>
      <c r="H88" s="683">
        <v>10</v>
      </c>
      <c r="I88" s="702" t="s">
        <v>186</v>
      </c>
      <c r="J88" s="681">
        <v>4.9399999999999999E-3</v>
      </c>
      <c r="K88" s="684">
        <v>5.0999999999999996</v>
      </c>
    </row>
    <row r="89" spans="2:11" ht="18.75" customHeight="1" x14ac:dyDescent="0.45">
      <c r="B89" s="971"/>
      <c r="C89" s="691" t="s">
        <v>185</v>
      </c>
      <c r="D89" s="692">
        <v>2500</v>
      </c>
      <c r="E89" s="712">
        <v>2500</v>
      </c>
      <c r="F89" s="706">
        <v>42643</v>
      </c>
      <c r="G89" s="706">
        <v>46295</v>
      </c>
      <c r="H89" s="707">
        <v>10</v>
      </c>
      <c r="I89" s="708" t="s">
        <v>186</v>
      </c>
      <c r="J89" s="709">
        <v>4.6119999999999998E-3</v>
      </c>
      <c r="K89" s="704">
        <v>5.0999999999999996</v>
      </c>
    </row>
    <row r="90" spans="2:11" ht="18.75" customHeight="1" x14ac:dyDescent="0.45">
      <c r="B90" s="971"/>
      <c r="C90" s="663" t="s">
        <v>191</v>
      </c>
      <c r="D90" s="678">
        <v>1000</v>
      </c>
      <c r="E90" s="661">
        <v>1000</v>
      </c>
      <c r="F90" s="680">
        <v>42643</v>
      </c>
      <c r="G90" s="680">
        <v>46295</v>
      </c>
      <c r="H90" s="683">
        <v>10</v>
      </c>
      <c r="I90" s="702" t="s">
        <v>186</v>
      </c>
      <c r="J90" s="681">
        <v>4.4099999999999999E-3</v>
      </c>
      <c r="K90" s="684">
        <v>5.0999999999999996</v>
      </c>
    </row>
    <row r="91" spans="2:11" ht="18.75" customHeight="1" x14ac:dyDescent="0.45">
      <c r="B91" s="971"/>
      <c r="C91" s="691" t="s">
        <v>189</v>
      </c>
      <c r="D91" s="692">
        <v>3000</v>
      </c>
      <c r="E91" s="712">
        <v>3000</v>
      </c>
      <c r="F91" s="706">
        <v>42725</v>
      </c>
      <c r="G91" s="706">
        <v>46386</v>
      </c>
      <c r="H91" s="707">
        <v>10</v>
      </c>
      <c r="I91" s="693" t="s">
        <v>167</v>
      </c>
      <c r="J91" s="709">
        <v>6.6400000000000001E-3</v>
      </c>
      <c r="K91" s="704">
        <v>5.3</v>
      </c>
    </row>
    <row r="92" spans="2:11" ht="18.75" customHeight="1" x14ac:dyDescent="0.45">
      <c r="B92" s="971"/>
      <c r="C92" s="663" t="s">
        <v>185</v>
      </c>
      <c r="D92" s="678">
        <v>2000</v>
      </c>
      <c r="E92" s="661">
        <v>2000</v>
      </c>
      <c r="F92" s="680">
        <v>42725</v>
      </c>
      <c r="G92" s="680">
        <v>46386</v>
      </c>
      <c r="H92" s="683">
        <v>10</v>
      </c>
      <c r="I92" s="662" t="s">
        <v>167</v>
      </c>
      <c r="J92" s="681">
        <v>6.3554000000000006E-3</v>
      </c>
      <c r="K92" s="684">
        <v>5.3</v>
      </c>
    </row>
    <row r="93" spans="2:11" ht="18.75" customHeight="1" x14ac:dyDescent="0.45">
      <c r="B93" s="971"/>
      <c r="C93" s="689" t="s">
        <v>174</v>
      </c>
      <c r="D93" s="690">
        <v>1000</v>
      </c>
      <c r="E93" s="974">
        <v>4000</v>
      </c>
      <c r="F93" s="976">
        <v>42766</v>
      </c>
      <c r="G93" s="976">
        <v>44592</v>
      </c>
      <c r="H93" s="977">
        <v>5</v>
      </c>
      <c r="I93" s="982" t="s">
        <v>186</v>
      </c>
      <c r="J93" s="983">
        <v>6.4691000000000002E-3</v>
      </c>
      <c r="K93" s="981">
        <v>0.4</v>
      </c>
    </row>
    <row r="94" spans="2:11" ht="18.75" customHeight="1" x14ac:dyDescent="0.45">
      <c r="B94" s="971"/>
      <c r="C94" s="698" t="s">
        <v>193</v>
      </c>
      <c r="D94" s="699">
        <v>1000</v>
      </c>
      <c r="E94" s="984"/>
      <c r="F94" s="976"/>
      <c r="G94" s="976"/>
      <c r="H94" s="977">
        <v>0</v>
      </c>
      <c r="I94" s="982"/>
      <c r="J94" s="983"/>
      <c r="K94" s="981" t="e">
        <v>#NUM!</v>
      </c>
    </row>
    <row r="95" spans="2:11" ht="18.75" customHeight="1" x14ac:dyDescent="0.45">
      <c r="B95" s="971"/>
      <c r="C95" s="698" t="s">
        <v>184</v>
      </c>
      <c r="D95" s="699">
        <v>500</v>
      </c>
      <c r="E95" s="984"/>
      <c r="F95" s="976"/>
      <c r="G95" s="976"/>
      <c r="H95" s="977">
        <v>0</v>
      </c>
      <c r="I95" s="982"/>
      <c r="J95" s="983"/>
      <c r="K95" s="981" t="e">
        <v>#NUM!</v>
      </c>
    </row>
    <row r="96" spans="2:11" ht="18.75" customHeight="1" x14ac:dyDescent="0.45">
      <c r="B96" s="971"/>
      <c r="C96" s="698" t="s">
        <v>171</v>
      </c>
      <c r="D96" s="699">
        <v>500</v>
      </c>
      <c r="E96" s="984"/>
      <c r="F96" s="976"/>
      <c r="G96" s="976"/>
      <c r="H96" s="977">
        <v>0</v>
      </c>
      <c r="I96" s="982"/>
      <c r="J96" s="983"/>
      <c r="K96" s="981" t="e">
        <v>#NUM!</v>
      </c>
    </row>
    <row r="97" spans="2:11" ht="18.75" customHeight="1" x14ac:dyDescent="0.45">
      <c r="B97" s="971"/>
      <c r="C97" s="687" t="s">
        <v>169</v>
      </c>
      <c r="D97" s="688">
        <v>1000</v>
      </c>
      <c r="E97" s="975"/>
      <c r="F97" s="976"/>
      <c r="G97" s="976"/>
      <c r="H97" s="977">
        <v>0</v>
      </c>
      <c r="I97" s="982"/>
      <c r="J97" s="983"/>
      <c r="K97" s="981" t="e">
        <v>#NUM!</v>
      </c>
    </row>
    <row r="98" spans="2:11" ht="18.75" customHeight="1" x14ac:dyDescent="0.45">
      <c r="B98" s="971"/>
      <c r="C98" s="671" t="s">
        <v>174</v>
      </c>
      <c r="D98" s="677">
        <v>1000</v>
      </c>
      <c r="E98" s="867">
        <v>4000</v>
      </c>
      <c r="F98" s="869">
        <v>42766</v>
      </c>
      <c r="G98" s="869">
        <v>45322</v>
      </c>
      <c r="H98" s="870">
        <v>7</v>
      </c>
      <c r="I98" s="880" t="s">
        <v>186</v>
      </c>
      <c r="J98" s="881">
        <v>8.0938E-3</v>
      </c>
      <c r="K98" s="878">
        <v>2.4</v>
      </c>
    </row>
    <row r="99" spans="2:11" x14ac:dyDescent="0.45">
      <c r="B99" s="971"/>
      <c r="C99" s="672" t="s">
        <v>193</v>
      </c>
      <c r="D99" s="679">
        <v>1000</v>
      </c>
      <c r="E99" s="879"/>
      <c r="F99" s="869"/>
      <c r="G99" s="869"/>
      <c r="H99" s="870">
        <v>0</v>
      </c>
      <c r="I99" s="880"/>
      <c r="J99" s="881"/>
      <c r="K99" s="878" t="e">
        <v>#NUM!</v>
      </c>
    </row>
    <row r="100" spans="2:11" x14ac:dyDescent="0.45">
      <c r="B100" s="971"/>
      <c r="C100" s="672" t="s">
        <v>184</v>
      </c>
      <c r="D100" s="679">
        <v>500</v>
      </c>
      <c r="E100" s="879"/>
      <c r="F100" s="869"/>
      <c r="G100" s="869"/>
      <c r="H100" s="870">
        <v>0</v>
      </c>
      <c r="I100" s="880"/>
      <c r="J100" s="881"/>
      <c r="K100" s="878" t="e">
        <v>#NUM!</v>
      </c>
    </row>
    <row r="101" spans="2:11" x14ac:dyDescent="0.45">
      <c r="B101" s="971"/>
      <c r="C101" s="672" t="s">
        <v>171</v>
      </c>
      <c r="D101" s="679">
        <v>500</v>
      </c>
      <c r="E101" s="879"/>
      <c r="F101" s="869"/>
      <c r="G101" s="869"/>
      <c r="H101" s="870">
        <v>0</v>
      </c>
      <c r="I101" s="880"/>
      <c r="J101" s="881"/>
      <c r="K101" s="878" t="e">
        <v>#NUM!</v>
      </c>
    </row>
    <row r="102" spans="2:11" x14ac:dyDescent="0.45">
      <c r="B102" s="971"/>
      <c r="C102" s="670" t="s">
        <v>169</v>
      </c>
      <c r="D102" s="676">
        <v>1000</v>
      </c>
      <c r="E102" s="868"/>
      <c r="F102" s="869"/>
      <c r="G102" s="869"/>
      <c r="H102" s="870">
        <v>0</v>
      </c>
      <c r="I102" s="880"/>
      <c r="J102" s="881"/>
      <c r="K102" s="878" t="e">
        <v>#NUM!</v>
      </c>
    </row>
    <row r="103" spans="2:11" x14ac:dyDescent="0.45">
      <c r="B103" s="971"/>
      <c r="C103" s="691" t="s">
        <v>171</v>
      </c>
      <c r="D103" s="692">
        <v>2000</v>
      </c>
      <c r="E103" s="712">
        <v>2000</v>
      </c>
      <c r="F103" s="706">
        <v>42825</v>
      </c>
      <c r="G103" s="706">
        <v>46416</v>
      </c>
      <c r="H103" s="707">
        <v>9.8000000000000007</v>
      </c>
      <c r="I103" s="708" t="s">
        <v>186</v>
      </c>
      <c r="J103" s="709">
        <v>6.0499999999999998E-3</v>
      </c>
      <c r="K103" s="704">
        <v>5.4</v>
      </c>
    </row>
    <row r="104" spans="2:11" x14ac:dyDescent="0.45">
      <c r="B104" s="971"/>
      <c r="C104" s="663" t="s">
        <v>189</v>
      </c>
      <c r="D104" s="678">
        <v>1000</v>
      </c>
      <c r="E104" s="661">
        <v>1000</v>
      </c>
      <c r="F104" s="680">
        <v>42825</v>
      </c>
      <c r="G104" s="680">
        <v>46416</v>
      </c>
      <c r="H104" s="683">
        <v>9.8000000000000007</v>
      </c>
      <c r="I104" s="662" t="s">
        <v>167</v>
      </c>
      <c r="J104" s="681">
        <v>6.0499999999999998E-3</v>
      </c>
      <c r="K104" s="684">
        <v>5.4</v>
      </c>
    </row>
    <row r="105" spans="2:11" x14ac:dyDescent="0.45">
      <c r="B105" s="971"/>
      <c r="C105" s="691" t="s">
        <v>190</v>
      </c>
      <c r="D105" s="692">
        <v>1000</v>
      </c>
      <c r="E105" s="712">
        <v>1000</v>
      </c>
      <c r="F105" s="706">
        <v>42825</v>
      </c>
      <c r="G105" s="706">
        <v>46416</v>
      </c>
      <c r="H105" s="707">
        <v>9.8000000000000007</v>
      </c>
      <c r="I105" s="708" t="s">
        <v>139</v>
      </c>
      <c r="J105" s="709">
        <v>6.0999999999999995E-3</v>
      </c>
      <c r="K105" s="704">
        <v>5.4</v>
      </c>
    </row>
    <row r="106" spans="2:11" ht="18.75" customHeight="1" x14ac:dyDescent="0.45">
      <c r="B106" s="971"/>
      <c r="C106" s="663" t="s">
        <v>176</v>
      </c>
      <c r="D106" s="678">
        <v>1000</v>
      </c>
      <c r="E106" s="661">
        <v>1000</v>
      </c>
      <c r="F106" s="680">
        <v>42825</v>
      </c>
      <c r="G106" s="680">
        <v>46416</v>
      </c>
      <c r="H106" s="683">
        <v>9.8000000000000007</v>
      </c>
      <c r="I106" s="702" t="s">
        <v>167</v>
      </c>
      <c r="J106" s="681">
        <v>6.0499999999999998E-3</v>
      </c>
      <c r="K106" s="684">
        <v>5.4</v>
      </c>
    </row>
    <row r="107" spans="2:11" ht="18.75" customHeight="1" x14ac:dyDescent="0.45">
      <c r="B107" s="971"/>
      <c r="C107" s="689" t="s">
        <v>169</v>
      </c>
      <c r="D107" s="690">
        <v>1099.5</v>
      </c>
      <c r="E107" s="974">
        <v>1500</v>
      </c>
      <c r="F107" s="976">
        <v>42856</v>
      </c>
      <c r="G107" s="976">
        <v>45597</v>
      </c>
      <c r="H107" s="977">
        <v>7.5</v>
      </c>
      <c r="I107" s="982" t="s">
        <v>186</v>
      </c>
      <c r="J107" s="983">
        <v>4.3639999999999998E-3</v>
      </c>
      <c r="K107" s="981">
        <v>3.2</v>
      </c>
    </row>
    <row r="108" spans="2:11" ht="18.75" customHeight="1" x14ac:dyDescent="0.45">
      <c r="B108" s="971"/>
      <c r="C108" s="687" t="s">
        <v>168</v>
      </c>
      <c r="D108" s="688">
        <v>400.5</v>
      </c>
      <c r="E108" s="975">
        <v>0</v>
      </c>
      <c r="F108" s="976"/>
      <c r="G108" s="976"/>
      <c r="H108" s="977">
        <v>0</v>
      </c>
      <c r="I108" s="978"/>
      <c r="J108" s="983">
        <v>0</v>
      </c>
      <c r="K108" s="981" t="e">
        <v>#NUM!</v>
      </c>
    </row>
    <row r="109" spans="2:11" ht="18.75" customHeight="1" x14ac:dyDescent="0.45">
      <c r="B109" s="971"/>
      <c r="C109" s="663" t="s">
        <v>169</v>
      </c>
      <c r="D109" s="678">
        <v>1000</v>
      </c>
      <c r="E109" s="661">
        <v>1000</v>
      </c>
      <c r="F109" s="680">
        <v>42856</v>
      </c>
      <c r="G109" s="680">
        <v>45778</v>
      </c>
      <c r="H109" s="683">
        <v>8</v>
      </c>
      <c r="I109" s="702" t="s">
        <v>167</v>
      </c>
      <c r="J109" s="681">
        <v>3.8500000000000001E-3</v>
      </c>
      <c r="K109" s="684">
        <v>3.7</v>
      </c>
    </row>
    <row r="110" spans="2:11" x14ac:dyDescent="0.45">
      <c r="B110" s="971"/>
      <c r="C110" s="691" t="s">
        <v>172</v>
      </c>
      <c r="D110" s="692">
        <v>2000</v>
      </c>
      <c r="E110" s="712">
        <v>2000</v>
      </c>
      <c r="F110" s="706">
        <v>42856</v>
      </c>
      <c r="G110" s="706">
        <v>45413</v>
      </c>
      <c r="H110" s="707">
        <v>7</v>
      </c>
      <c r="I110" s="708" t="s">
        <v>167</v>
      </c>
      <c r="J110" s="709">
        <v>3.6880000000000003E-3</v>
      </c>
      <c r="K110" s="704">
        <v>2.7</v>
      </c>
    </row>
    <row r="111" spans="2:11" x14ac:dyDescent="0.45">
      <c r="B111" s="971"/>
      <c r="C111" s="664" t="s">
        <v>174</v>
      </c>
      <c r="D111" s="678">
        <v>2000</v>
      </c>
      <c r="E111" s="661">
        <v>2000</v>
      </c>
      <c r="F111" s="701">
        <v>42856</v>
      </c>
      <c r="G111" s="701">
        <v>46508</v>
      </c>
      <c r="H111" s="683">
        <v>10</v>
      </c>
      <c r="I111" s="702" t="s">
        <v>167</v>
      </c>
      <c r="J111" s="682">
        <v>5.7400000000000003E-3</v>
      </c>
      <c r="K111" s="715">
        <v>5.7</v>
      </c>
    </row>
    <row r="112" spans="2:11" x14ac:dyDescent="0.45">
      <c r="B112" s="971"/>
      <c r="C112" s="691" t="s">
        <v>185</v>
      </c>
      <c r="D112" s="692">
        <v>1000</v>
      </c>
      <c r="E112" s="712">
        <v>1000</v>
      </c>
      <c r="F112" s="706">
        <v>42856</v>
      </c>
      <c r="G112" s="710">
        <v>46508</v>
      </c>
      <c r="H112" s="707">
        <v>10</v>
      </c>
      <c r="I112" s="708" t="s">
        <v>167</v>
      </c>
      <c r="J112" s="709">
        <v>5.738E-3</v>
      </c>
      <c r="K112" s="704">
        <v>5.7</v>
      </c>
    </row>
    <row r="113" spans="2:11" x14ac:dyDescent="0.45">
      <c r="B113" s="971"/>
      <c r="C113" s="663" t="s">
        <v>170</v>
      </c>
      <c r="D113" s="678">
        <v>1000</v>
      </c>
      <c r="E113" s="661">
        <v>1000</v>
      </c>
      <c r="F113" s="680">
        <v>42856</v>
      </c>
      <c r="G113" s="701">
        <v>46508</v>
      </c>
      <c r="H113" s="683">
        <v>10</v>
      </c>
      <c r="I113" s="702" t="s">
        <v>167</v>
      </c>
      <c r="J113" s="681">
        <v>5.7400000000000003E-3</v>
      </c>
      <c r="K113" s="684">
        <v>5.7</v>
      </c>
    </row>
    <row r="114" spans="2:11" x14ac:dyDescent="0.45">
      <c r="B114" s="971"/>
      <c r="C114" s="689" t="s">
        <v>194</v>
      </c>
      <c r="D114" s="690">
        <v>2000</v>
      </c>
      <c r="E114" s="974">
        <v>8000</v>
      </c>
      <c r="F114" s="976">
        <v>42874</v>
      </c>
      <c r="G114" s="976">
        <v>45793</v>
      </c>
      <c r="H114" s="977">
        <v>8</v>
      </c>
      <c r="I114" s="982" t="s">
        <v>186</v>
      </c>
      <c r="J114" s="983">
        <v>3.4499999999999999E-3</v>
      </c>
      <c r="K114" s="981">
        <v>3.7</v>
      </c>
    </row>
    <row r="115" spans="2:11" x14ac:dyDescent="0.45">
      <c r="B115" s="971"/>
      <c r="C115" s="698" t="s">
        <v>195</v>
      </c>
      <c r="D115" s="699">
        <v>1800</v>
      </c>
      <c r="E115" s="984"/>
      <c r="F115" s="976"/>
      <c r="G115" s="976"/>
      <c r="H115" s="977">
        <v>0</v>
      </c>
      <c r="I115" s="982"/>
      <c r="J115" s="983"/>
      <c r="K115" s="981" t="e">
        <v>#NUM!</v>
      </c>
    </row>
    <row r="116" spans="2:11" x14ac:dyDescent="0.45">
      <c r="B116" s="971"/>
      <c r="C116" s="698" t="s">
        <v>196</v>
      </c>
      <c r="D116" s="699">
        <v>1350</v>
      </c>
      <c r="E116" s="984"/>
      <c r="F116" s="976"/>
      <c r="G116" s="976"/>
      <c r="H116" s="977">
        <v>0</v>
      </c>
      <c r="I116" s="982"/>
      <c r="J116" s="983"/>
      <c r="K116" s="981" t="e">
        <v>#NUM!</v>
      </c>
    </row>
    <row r="117" spans="2:11" x14ac:dyDescent="0.45">
      <c r="B117" s="971"/>
      <c r="C117" s="698" t="s">
        <v>197</v>
      </c>
      <c r="D117" s="699">
        <v>1000</v>
      </c>
      <c r="E117" s="984"/>
      <c r="F117" s="976"/>
      <c r="G117" s="976"/>
      <c r="H117" s="977">
        <v>0</v>
      </c>
      <c r="I117" s="982"/>
      <c r="J117" s="983"/>
      <c r="K117" s="981" t="e">
        <v>#NUM!</v>
      </c>
    </row>
    <row r="118" spans="2:11" x14ac:dyDescent="0.45">
      <c r="B118" s="971"/>
      <c r="C118" s="698" t="s">
        <v>198</v>
      </c>
      <c r="D118" s="699">
        <v>950</v>
      </c>
      <c r="E118" s="984"/>
      <c r="F118" s="976"/>
      <c r="G118" s="976"/>
      <c r="H118" s="977">
        <v>0</v>
      </c>
      <c r="I118" s="982"/>
      <c r="J118" s="983"/>
      <c r="K118" s="981" t="e">
        <v>#NUM!</v>
      </c>
    </row>
    <row r="119" spans="2:11" x14ac:dyDescent="0.45">
      <c r="B119" s="971"/>
      <c r="C119" s="698" t="s">
        <v>199</v>
      </c>
      <c r="D119" s="699">
        <v>450</v>
      </c>
      <c r="E119" s="984">
        <v>0</v>
      </c>
      <c r="F119" s="976"/>
      <c r="G119" s="976"/>
      <c r="H119" s="977">
        <v>0</v>
      </c>
      <c r="I119" s="978"/>
      <c r="J119" s="983">
        <v>0</v>
      </c>
      <c r="K119" s="981" t="e">
        <v>#NUM!</v>
      </c>
    </row>
    <row r="120" spans="2:11" x14ac:dyDescent="0.45">
      <c r="B120" s="971"/>
      <c r="C120" s="687" t="s">
        <v>200</v>
      </c>
      <c r="D120" s="688">
        <v>450</v>
      </c>
      <c r="E120" s="975">
        <v>0</v>
      </c>
      <c r="F120" s="976"/>
      <c r="G120" s="976"/>
      <c r="H120" s="977">
        <v>0</v>
      </c>
      <c r="I120" s="978"/>
      <c r="J120" s="983">
        <v>0</v>
      </c>
      <c r="K120" s="981" t="e">
        <v>#NUM!</v>
      </c>
    </row>
    <row r="121" spans="2:11" x14ac:dyDescent="0.45">
      <c r="B121" s="971"/>
      <c r="C121" s="671" t="s">
        <v>190</v>
      </c>
      <c r="D121" s="677">
        <v>1100</v>
      </c>
      <c r="E121" s="867">
        <v>1900</v>
      </c>
      <c r="F121" s="869">
        <v>42947</v>
      </c>
      <c r="G121" s="869">
        <v>45138</v>
      </c>
      <c r="H121" s="870">
        <v>6</v>
      </c>
      <c r="I121" s="871" t="s">
        <v>167</v>
      </c>
      <c r="J121" s="873">
        <v>6.8000000000000005E-3</v>
      </c>
      <c r="K121" s="874">
        <v>1.9</v>
      </c>
    </row>
    <row r="122" spans="2:11" x14ac:dyDescent="0.45">
      <c r="B122" s="971"/>
      <c r="C122" s="670" t="s">
        <v>187</v>
      </c>
      <c r="D122" s="676">
        <v>800</v>
      </c>
      <c r="E122" s="868">
        <v>0</v>
      </c>
      <c r="F122" s="869"/>
      <c r="G122" s="869"/>
      <c r="H122" s="870">
        <v>0</v>
      </c>
      <c r="I122" s="872"/>
      <c r="J122" s="873"/>
      <c r="K122" s="874" t="e">
        <v>#NUM!</v>
      </c>
    </row>
    <row r="123" spans="2:11" x14ac:dyDescent="0.45">
      <c r="B123" s="971"/>
      <c r="C123" s="691" t="s">
        <v>184</v>
      </c>
      <c r="D123" s="692">
        <v>1000</v>
      </c>
      <c r="E123" s="712">
        <v>1000</v>
      </c>
      <c r="F123" s="706">
        <v>42947</v>
      </c>
      <c r="G123" s="706">
        <v>45138</v>
      </c>
      <c r="H123" s="707">
        <v>6</v>
      </c>
      <c r="I123" s="708" t="s">
        <v>167</v>
      </c>
      <c r="J123" s="709">
        <v>6.8792000000000002E-3</v>
      </c>
      <c r="K123" s="704">
        <v>1.9</v>
      </c>
    </row>
    <row r="124" spans="2:11" x14ac:dyDescent="0.45">
      <c r="B124" s="971"/>
      <c r="C124" s="671" t="s">
        <v>171</v>
      </c>
      <c r="D124" s="677">
        <v>2875</v>
      </c>
      <c r="E124" s="867">
        <v>3975</v>
      </c>
      <c r="F124" s="869">
        <v>42947</v>
      </c>
      <c r="G124" s="869">
        <v>45869</v>
      </c>
      <c r="H124" s="870">
        <v>8</v>
      </c>
      <c r="I124" s="871" t="s">
        <v>167</v>
      </c>
      <c r="J124" s="873">
        <v>8.5629999999999994E-3</v>
      </c>
      <c r="K124" s="874">
        <v>3.9</v>
      </c>
    </row>
    <row r="125" spans="2:11" x14ac:dyDescent="0.45">
      <c r="B125" s="971"/>
      <c r="C125" s="670" t="s">
        <v>179</v>
      </c>
      <c r="D125" s="676">
        <v>1100</v>
      </c>
      <c r="E125" s="868">
        <v>0</v>
      </c>
      <c r="F125" s="869"/>
      <c r="G125" s="869"/>
      <c r="H125" s="870">
        <v>0</v>
      </c>
      <c r="I125" s="872"/>
      <c r="J125" s="873"/>
      <c r="K125" s="874" t="e">
        <v>#NUM!</v>
      </c>
    </row>
    <row r="126" spans="2:11" x14ac:dyDescent="0.45">
      <c r="B126" s="971"/>
      <c r="C126" s="689" t="s">
        <v>178</v>
      </c>
      <c r="D126" s="690">
        <v>2400</v>
      </c>
      <c r="E126" s="974">
        <v>3900</v>
      </c>
      <c r="F126" s="976">
        <v>42947</v>
      </c>
      <c r="G126" s="976">
        <v>46599</v>
      </c>
      <c r="H126" s="977">
        <v>10</v>
      </c>
      <c r="I126" s="982" t="s">
        <v>186</v>
      </c>
      <c r="J126" s="983">
        <v>1.04E-2</v>
      </c>
      <c r="K126" s="981">
        <v>5.9</v>
      </c>
    </row>
    <row r="127" spans="2:11" x14ac:dyDescent="0.45">
      <c r="B127" s="971"/>
      <c r="C127" s="698" t="s">
        <v>174</v>
      </c>
      <c r="D127" s="699">
        <v>1000</v>
      </c>
      <c r="E127" s="984"/>
      <c r="F127" s="976"/>
      <c r="G127" s="976"/>
      <c r="H127" s="977">
        <v>0</v>
      </c>
      <c r="I127" s="982"/>
      <c r="J127" s="983"/>
      <c r="K127" s="981" t="e">
        <v>#NUM!</v>
      </c>
    </row>
    <row r="128" spans="2:11" x14ac:dyDescent="0.45">
      <c r="B128" s="971"/>
      <c r="C128" s="687" t="s">
        <v>171</v>
      </c>
      <c r="D128" s="688">
        <v>500</v>
      </c>
      <c r="E128" s="975"/>
      <c r="F128" s="976"/>
      <c r="G128" s="976"/>
      <c r="H128" s="977">
        <v>0</v>
      </c>
      <c r="I128" s="982"/>
      <c r="J128" s="983"/>
      <c r="K128" s="981" t="e">
        <v>#NUM!</v>
      </c>
    </row>
    <row r="129" spans="2:11" x14ac:dyDescent="0.45">
      <c r="B129" s="971"/>
      <c r="C129" s="671" t="s">
        <v>193</v>
      </c>
      <c r="D129" s="677">
        <v>1900</v>
      </c>
      <c r="E129" s="867">
        <v>2900</v>
      </c>
      <c r="F129" s="869">
        <v>42947</v>
      </c>
      <c r="G129" s="869">
        <v>44771</v>
      </c>
      <c r="H129" s="870">
        <v>5</v>
      </c>
      <c r="I129" s="880" t="s">
        <v>186</v>
      </c>
      <c r="J129" s="881">
        <v>5.2420000000000001E-3</v>
      </c>
      <c r="K129" s="878">
        <v>0.9</v>
      </c>
    </row>
    <row r="130" spans="2:11" x14ac:dyDescent="0.45">
      <c r="B130" s="971"/>
      <c r="C130" s="672" t="s">
        <v>201</v>
      </c>
      <c r="D130" s="679">
        <v>500</v>
      </c>
      <c r="E130" s="879"/>
      <c r="F130" s="869"/>
      <c r="G130" s="869"/>
      <c r="H130" s="870">
        <v>0</v>
      </c>
      <c r="I130" s="880"/>
      <c r="J130" s="881"/>
      <c r="K130" s="878" t="e">
        <v>#NUM!</v>
      </c>
    </row>
    <row r="131" spans="2:11" x14ac:dyDescent="0.45">
      <c r="B131" s="971"/>
      <c r="C131" s="670" t="s">
        <v>202</v>
      </c>
      <c r="D131" s="676">
        <v>500</v>
      </c>
      <c r="E131" s="868"/>
      <c r="F131" s="869"/>
      <c r="G131" s="869"/>
      <c r="H131" s="870">
        <v>0</v>
      </c>
      <c r="I131" s="880"/>
      <c r="J131" s="881"/>
      <c r="K131" s="878" t="e">
        <v>#NUM!</v>
      </c>
    </row>
    <row r="132" spans="2:11" x14ac:dyDescent="0.45">
      <c r="B132" s="971"/>
      <c r="C132" s="691" t="s">
        <v>182</v>
      </c>
      <c r="D132" s="692">
        <v>3000</v>
      </c>
      <c r="E132" s="712">
        <v>3000</v>
      </c>
      <c r="F132" s="706">
        <v>42992</v>
      </c>
      <c r="G132" s="706">
        <v>46112</v>
      </c>
      <c r="H132" s="707">
        <v>8.6</v>
      </c>
      <c r="I132" s="693" t="s">
        <v>167</v>
      </c>
      <c r="J132" s="709">
        <v>4.4099999999999999E-3</v>
      </c>
      <c r="K132" s="704">
        <v>4.5999999999999996</v>
      </c>
    </row>
    <row r="133" spans="2:11" x14ac:dyDescent="0.45">
      <c r="B133" s="971"/>
      <c r="C133" s="663" t="s">
        <v>169</v>
      </c>
      <c r="D133" s="678">
        <v>2000</v>
      </c>
      <c r="E133" s="661">
        <v>2000</v>
      </c>
      <c r="F133" s="680">
        <v>43007</v>
      </c>
      <c r="G133" s="680">
        <v>46660</v>
      </c>
      <c r="H133" s="683">
        <v>10</v>
      </c>
      <c r="I133" s="662" t="s">
        <v>167</v>
      </c>
      <c r="J133" s="681">
        <v>5.1000000000000004E-3</v>
      </c>
      <c r="K133" s="684">
        <v>6.1</v>
      </c>
    </row>
    <row r="134" spans="2:11" x14ac:dyDescent="0.45">
      <c r="B134" s="971"/>
      <c r="C134" s="691" t="s">
        <v>182</v>
      </c>
      <c r="D134" s="692">
        <v>1000</v>
      </c>
      <c r="E134" s="712">
        <v>1000</v>
      </c>
      <c r="F134" s="706">
        <v>43010</v>
      </c>
      <c r="G134" s="706">
        <v>46660</v>
      </c>
      <c r="H134" s="707">
        <v>10</v>
      </c>
      <c r="I134" s="693" t="s">
        <v>167</v>
      </c>
      <c r="J134" s="709">
        <v>6.1799999999999997E-3</v>
      </c>
      <c r="K134" s="704">
        <v>6.1</v>
      </c>
    </row>
    <row r="135" spans="2:11" x14ac:dyDescent="0.45">
      <c r="B135" s="971"/>
      <c r="C135" s="671" t="s">
        <v>198</v>
      </c>
      <c r="D135" s="677">
        <v>1500</v>
      </c>
      <c r="E135" s="867">
        <v>3000</v>
      </c>
      <c r="F135" s="869">
        <v>43010</v>
      </c>
      <c r="G135" s="869">
        <v>45565</v>
      </c>
      <c r="H135" s="870">
        <v>7</v>
      </c>
      <c r="I135" s="884" t="s">
        <v>167</v>
      </c>
      <c r="J135" s="881">
        <v>3.163E-3</v>
      </c>
      <c r="K135" s="878">
        <v>3.1</v>
      </c>
    </row>
    <row r="136" spans="2:11" x14ac:dyDescent="0.45">
      <c r="B136" s="971"/>
      <c r="C136" s="672" t="s">
        <v>203</v>
      </c>
      <c r="D136" s="679">
        <v>1000</v>
      </c>
      <c r="E136" s="879">
        <v>0</v>
      </c>
      <c r="F136" s="869"/>
      <c r="G136" s="869"/>
      <c r="H136" s="870">
        <v>0</v>
      </c>
      <c r="I136" s="884"/>
      <c r="J136" s="881"/>
      <c r="K136" s="878" t="e">
        <v>#NUM!</v>
      </c>
    </row>
    <row r="137" spans="2:11" x14ac:dyDescent="0.45">
      <c r="B137" s="971"/>
      <c r="C137" s="670" t="s">
        <v>195</v>
      </c>
      <c r="D137" s="676">
        <v>500</v>
      </c>
      <c r="E137" s="868">
        <v>0</v>
      </c>
      <c r="F137" s="869"/>
      <c r="G137" s="869"/>
      <c r="H137" s="870">
        <v>0</v>
      </c>
      <c r="I137" s="884"/>
      <c r="J137" s="881"/>
      <c r="K137" s="878" t="e">
        <v>#NUM!</v>
      </c>
    </row>
    <row r="138" spans="2:11" x14ac:dyDescent="0.45">
      <c r="B138" s="971"/>
      <c r="C138" s="689" t="s">
        <v>169</v>
      </c>
      <c r="D138" s="690">
        <v>4764.5</v>
      </c>
      <c r="E138" s="974">
        <v>6500</v>
      </c>
      <c r="F138" s="976">
        <v>43014</v>
      </c>
      <c r="G138" s="976">
        <v>45504</v>
      </c>
      <c r="H138" s="977">
        <v>6.8</v>
      </c>
      <c r="I138" s="982" t="s">
        <v>186</v>
      </c>
      <c r="J138" s="983">
        <v>4.6958E-3</v>
      </c>
      <c r="K138" s="981">
        <v>2.9</v>
      </c>
    </row>
    <row r="139" spans="2:11" x14ac:dyDescent="0.45">
      <c r="B139" s="971"/>
      <c r="C139" s="687" t="s">
        <v>168</v>
      </c>
      <c r="D139" s="688">
        <v>1735.5</v>
      </c>
      <c r="E139" s="975">
        <v>0</v>
      </c>
      <c r="F139" s="976"/>
      <c r="G139" s="976"/>
      <c r="H139" s="977">
        <v>0</v>
      </c>
      <c r="I139" s="978"/>
      <c r="J139" s="983">
        <v>0</v>
      </c>
      <c r="K139" s="981" t="e">
        <v>#NUM!</v>
      </c>
    </row>
    <row r="140" spans="2:11" x14ac:dyDescent="0.45">
      <c r="B140" s="971"/>
      <c r="C140" s="671" t="s">
        <v>169</v>
      </c>
      <c r="D140" s="677">
        <v>3300</v>
      </c>
      <c r="E140" s="867">
        <v>4500</v>
      </c>
      <c r="F140" s="869">
        <v>43061</v>
      </c>
      <c r="G140" s="869">
        <v>45982</v>
      </c>
      <c r="H140" s="870">
        <v>8</v>
      </c>
      <c r="I140" s="871" t="s">
        <v>167</v>
      </c>
      <c r="J140" s="873">
        <v>4.6464999999999996E-3</v>
      </c>
      <c r="K140" s="874">
        <v>4.2</v>
      </c>
    </row>
    <row r="141" spans="2:11" x14ac:dyDescent="0.45">
      <c r="B141" s="971"/>
      <c r="C141" s="670" t="s">
        <v>168</v>
      </c>
      <c r="D141" s="676">
        <v>1200</v>
      </c>
      <c r="E141" s="868">
        <v>0</v>
      </c>
      <c r="F141" s="869"/>
      <c r="G141" s="869"/>
      <c r="H141" s="870">
        <v>0</v>
      </c>
      <c r="I141" s="871"/>
      <c r="J141" s="873"/>
      <c r="K141" s="874" t="e">
        <v>#NUM!</v>
      </c>
    </row>
    <row r="142" spans="2:11" x14ac:dyDescent="0.45">
      <c r="B142" s="971"/>
      <c r="C142" s="689" t="s">
        <v>169</v>
      </c>
      <c r="D142" s="690">
        <v>3300</v>
      </c>
      <c r="E142" s="974">
        <v>4500</v>
      </c>
      <c r="F142" s="976">
        <v>43061</v>
      </c>
      <c r="G142" s="976">
        <v>46164</v>
      </c>
      <c r="H142" s="977">
        <v>8.5</v>
      </c>
      <c r="I142" s="978" t="s">
        <v>167</v>
      </c>
      <c r="J142" s="980">
        <v>5.0781999999999997E-3</v>
      </c>
      <c r="K142" s="973">
        <v>4.7</v>
      </c>
    </row>
    <row r="143" spans="2:11" x14ac:dyDescent="0.45">
      <c r="B143" s="971"/>
      <c r="C143" s="687" t="s">
        <v>168</v>
      </c>
      <c r="D143" s="688">
        <v>1200</v>
      </c>
      <c r="E143" s="975">
        <v>0</v>
      </c>
      <c r="F143" s="976"/>
      <c r="G143" s="976"/>
      <c r="H143" s="977">
        <v>0</v>
      </c>
      <c r="I143" s="978"/>
      <c r="J143" s="980"/>
      <c r="K143" s="973" t="e">
        <v>#NUM!</v>
      </c>
    </row>
    <row r="144" spans="2:11" x14ac:dyDescent="0.45">
      <c r="B144" s="971"/>
      <c r="C144" s="663" t="s">
        <v>204</v>
      </c>
      <c r="D144" s="678">
        <v>1000</v>
      </c>
      <c r="E144" s="661">
        <v>1000</v>
      </c>
      <c r="F144" s="680">
        <v>43061</v>
      </c>
      <c r="G144" s="680">
        <v>46713</v>
      </c>
      <c r="H144" s="683">
        <v>10</v>
      </c>
      <c r="I144" s="662" t="s">
        <v>167</v>
      </c>
      <c r="J144" s="681">
        <v>5.9299999999999995E-3</v>
      </c>
      <c r="K144" s="684">
        <v>6.2</v>
      </c>
    </row>
    <row r="145" spans="2:11" x14ac:dyDescent="0.45">
      <c r="B145" s="971"/>
      <c r="C145" s="691" t="s">
        <v>189</v>
      </c>
      <c r="D145" s="692">
        <v>2000</v>
      </c>
      <c r="E145" s="712">
        <v>2000</v>
      </c>
      <c r="F145" s="706">
        <v>43061</v>
      </c>
      <c r="G145" s="706">
        <v>46713</v>
      </c>
      <c r="H145" s="707">
        <v>10</v>
      </c>
      <c r="I145" s="693" t="s">
        <v>167</v>
      </c>
      <c r="J145" s="709">
        <v>5.9299999999999995E-3</v>
      </c>
      <c r="K145" s="704">
        <v>6.2</v>
      </c>
    </row>
    <row r="146" spans="2:11" x14ac:dyDescent="0.45">
      <c r="B146" s="971"/>
      <c r="C146" s="663" t="s">
        <v>190</v>
      </c>
      <c r="D146" s="678">
        <v>2500</v>
      </c>
      <c r="E146" s="661">
        <v>2500</v>
      </c>
      <c r="F146" s="680">
        <v>43098</v>
      </c>
      <c r="G146" s="680">
        <v>46749</v>
      </c>
      <c r="H146" s="683">
        <v>10</v>
      </c>
      <c r="I146" s="662" t="s">
        <v>167</v>
      </c>
      <c r="J146" s="681">
        <v>6.1500000000000001E-3</v>
      </c>
      <c r="K146" s="684">
        <v>6.3</v>
      </c>
    </row>
    <row r="147" spans="2:11" x14ac:dyDescent="0.45">
      <c r="B147" s="971"/>
      <c r="C147" s="694" t="s">
        <v>174</v>
      </c>
      <c r="D147" s="692">
        <v>2000</v>
      </c>
      <c r="E147" s="712">
        <v>2000</v>
      </c>
      <c r="F147" s="710">
        <v>43112</v>
      </c>
      <c r="G147" s="710">
        <v>46764</v>
      </c>
      <c r="H147" s="707">
        <v>10</v>
      </c>
      <c r="I147" s="708" t="s">
        <v>167</v>
      </c>
      <c r="J147" s="700">
        <v>6.43E-3</v>
      </c>
      <c r="K147" s="714">
        <v>6.4</v>
      </c>
    </row>
    <row r="148" spans="2:11" x14ac:dyDescent="0.45">
      <c r="B148" s="971"/>
      <c r="C148" s="671" t="s">
        <v>193</v>
      </c>
      <c r="D148" s="677">
        <v>1200</v>
      </c>
      <c r="E148" s="867">
        <v>2400</v>
      </c>
      <c r="F148" s="869">
        <v>43159</v>
      </c>
      <c r="G148" s="869">
        <v>44985</v>
      </c>
      <c r="H148" s="870">
        <v>5</v>
      </c>
      <c r="I148" s="871" t="s">
        <v>205</v>
      </c>
      <c r="J148" s="873">
        <v>3.5909000000000002E-3</v>
      </c>
      <c r="K148" s="874">
        <v>1.5</v>
      </c>
    </row>
    <row r="149" spans="2:11" x14ac:dyDescent="0.45">
      <c r="B149" s="971"/>
      <c r="C149" s="670" t="s">
        <v>184</v>
      </c>
      <c r="D149" s="676">
        <v>1200</v>
      </c>
      <c r="E149" s="868">
        <v>0</v>
      </c>
      <c r="F149" s="869"/>
      <c r="G149" s="869"/>
      <c r="H149" s="870">
        <v>0</v>
      </c>
      <c r="I149" s="872"/>
      <c r="J149" s="873"/>
      <c r="K149" s="874" t="e">
        <v>#NUM!</v>
      </c>
    </row>
    <row r="150" spans="2:11" x14ac:dyDescent="0.45">
      <c r="B150" s="971"/>
      <c r="C150" s="691" t="s">
        <v>169</v>
      </c>
      <c r="D150" s="692">
        <v>1200</v>
      </c>
      <c r="E150" s="712">
        <v>1200</v>
      </c>
      <c r="F150" s="706">
        <v>43159</v>
      </c>
      <c r="G150" s="706">
        <v>45716</v>
      </c>
      <c r="H150" s="707">
        <v>7</v>
      </c>
      <c r="I150" s="708" t="s">
        <v>167</v>
      </c>
      <c r="J150" s="709">
        <v>6.4000000000000003E-3</v>
      </c>
      <c r="K150" s="704">
        <v>3.5</v>
      </c>
    </row>
    <row r="151" spans="2:11" x14ac:dyDescent="0.45">
      <c r="B151" s="971"/>
      <c r="C151" s="671" t="s">
        <v>178</v>
      </c>
      <c r="D151" s="677">
        <v>900</v>
      </c>
      <c r="E151" s="867">
        <v>2700</v>
      </c>
      <c r="F151" s="869">
        <v>43159</v>
      </c>
      <c r="G151" s="869">
        <v>45716</v>
      </c>
      <c r="H151" s="870">
        <v>7</v>
      </c>
      <c r="I151" s="880" t="s">
        <v>186</v>
      </c>
      <c r="J151" s="881">
        <v>7.1879999999999999E-3</v>
      </c>
      <c r="K151" s="878">
        <v>3.5</v>
      </c>
    </row>
    <row r="152" spans="2:11" x14ac:dyDescent="0.45">
      <c r="B152" s="971"/>
      <c r="C152" s="672" t="s">
        <v>177</v>
      </c>
      <c r="D152" s="679">
        <v>900</v>
      </c>
      <c r="E152" s="879"/>
      <c r="F152" s="869"/>
      <c r="G152" s="869"/>
      <c r="H152" s="870">
        <v>0</v>
      </c>
      <c r="I152" s="880"/>
      <c r="J152" s="881"/>
      <c r="K152" s="878" t="e">
        <v>#NUM!</v>
      </c>
    </row>
    <row r="153" spans="2:11" x14ac:dyDescent="0.45">
      <c r="B153" s="971"/>
      <c r="C153" s="670" t="s">
        <v>182</v>
      </c>
      <c r="D153" s="676">
        <v>900</v>
      </c>
      <c r="E153" s="868"/>
      <c r="F153" s="869"/>
      <c r="G153" s="869"/>
      <c r="H153" s="870">
        <v>0</v>
      </c>
      <c r="I153" s="880"/>
      <c r="J153" s="881"/>
      <c r="K153" s="878" t="e">
        <v>#NUM!</v>
      </c>
    </row>
    <row r="154" spans="2:11" x14ac:dyDescent="0.45">
      <c r="B154" s="971"/>
      <c r="C154" s="689" t="s">
        <v>179</v>
      </c>
      <c r="D154" s="690">
        <v>1500</v>
      </c>
      <c r="E154" s="974">
        <v>2700</v>
      </c>
      <c r="F154" s="976">
        <v>43159</v>
      </c>
      <c r="G154" s="976">
        <v>46080</v>
      </c>
      <c r="H154" s="977">
        <v>8</v>
      </c>
      <c r="I154" s="978" t="s">
        <v>167</v>
      </c>
      <c r="J154" s="980">
        <v>8.0000000000000002E-3</v>
      </c>
      <c r="K154" s="973">
        <v>4.5</v>
      </c>
    </row>
    <row r="155" spans="2:11" x14ac:dyDescent="0.45">
      <c r="B155" s="971"/>
      <c r="C155" s="687" t="s">
        <v>171</v>
      </c>
      <c r="D155" s="688">
        <v>1200</v>
      </c>
      <c r="E155" s="975">
        <v>0</v>
      </c>
      <c r="F155" s="976"/>
      <c r="G155" s="976"/>
      <c r="H155" s="977">
        <v>0</v>
      </c>
      <c r="I155" s="979"/>
      <c r="J155" s="980"/>
      <c r="K155" s="973" t="e">
        <v>#NUM!</v>
      </c>
    </row>
    <row r="156" spans="2:11" x14ac:dyDescent="0.45">
      <c r="B156" s="971"/>
      <c r="C156" s="663" t="s">
        <v>172</v>
      </c>
      <c r="D156" s="678">
        <v>5500</v>
      </c>
      <c r="E156" s="661">
        <v>5500</v>
      </c>
      <c r="F156" s="680">
        <v>43189</v>
      </c>
      <c r="G156" s="680">
        <v>45930</v>
      </c>
      <c r="H156" s="683">
        <v>7.5</v>
      </c>
      <c r="I156" s="662" t="s">
        <v>167</v>
      </c>
      <c r="J156" s="681">
        <v>4.3899999999999998E-3</v>
      </c>
      <c r="K156" s="684">
        <v>4.0999999999999996</v>
      </c>
    </row>
    <row r="157" spans="2:11" x14ac:dyDescent="0.45">
      <c r="B157" s="971"/>
      <c r="C157" s="691" t="s">
        <v>172</v>
      </c>
      <c r="D157" s="692">
        <v>3000</v>
      </c>
      <c r="E157" s="712">
        <v>3000</v>
      </c>
      <c r="F157" s="706">
        <v>43189</v>
      </c>
      <c r="G157" s="706">
        <v>45747</v>
      </c>
      <c r="H157" s="707">
        <v>7</v>
      </c>
      <c r="I157" s="693" t="s">
        <v>167</v>
      </c>
      <c r="J157" s="709">
        <v>3.9900000000000005E-3</v>
      </c>
      <c r="K157" s="704">
        <v>3.6</v>
      </c>
    </row>
    <row r="158" spans="2:11" x14ac:dyDescent="0.45">
      <c r="B158" s="971"/>
      <c r="C158" s="663" t="s">
        <v>171</v>
      </c>
      <c r="D158" s="678">
        <v>8500</v>
      </c>
      <c r="E158" s="661">
        <v>8500</v>
      </c>
      <c r="F158" s="680">
        <v>43311</v>
      </c>
      <c r="G158" s="680">
        <v>47330</v>
      </c>
      <c r="H158" s="683">
        <v>11</v>
      </c>
      <c r="I158" s="702" t="s">
        <v>167</v>
      </c>
      <c r="J158" s="681">
        <v>7.7099999999999998E-3</v>
      </c>
      <c r="K158" s="684">
        <v>7.9</v>
      </c>
    </row>
    <row r="159" spans="2:11" x14ac:dyDescent="0.45">
      <c r="B159" s="971"/>
      <c r="C159" s="691" t="s">
        <v>174</v>
      </c>
      <c r="D159" s="692">
        <v>3400</v>
      </c>
      <c r="E159" s="712">
        <v>3400</v>
      </c>
      <c r="F159" s="706">
        <v>43312</v>
      </c>
      <c r="G159" s="706">
        <v>46965</v>
      </c>
      <c r="H159" s="707">
        <v>10</v>
      </c>
      <c r="I159" s="708" t="s">
        <v>216</v>
      </c>
      <c r="J159" s="709">
        <v>9.2250000000000006E-3</v>
      </c>
      <c r="K159" s="704">
        <v>6.9</v>
      </c>
    </row>
    <row r="160" spans="2:11" x14ac:dyDescent="0.45">
      <c r="B160" s="971"/>
      <c r="C160" s="671" t="s">
        <v>178</v>
      </c>
      <c r="D160" s="677">
        <v>1000</v>
      </c>
      <c r="E160" s="867">
        <v>1500</v>
      </c>
      <c r="F160" s="869">
        <v>43312</v>
      </c>
      <c r="G160" s="869">
        <v>46965</v>
      </c>
      <c r="H160" s="870">
        <v>10</v>
      </c>
      <c r="I160" s="871" t="s">
        <v>167</v>
      </c>
      <c r="J160" s="873">
        <v>1.0187999999999999E-2</v>
      </c>
      <c r="K160" s="874">
        <v>6.9</v>
      </c>
    </row>
    <row r="161" spans="2:11" x14ac:dyDescent="0.45">
      <c r="B161" s="971"/>
      <c r="C161" s="670" t="s">
        <v>206</v>
      </c>
      <c r="D161" s="676">
        <v>500</v>
      </c>
      <c r="E161" s="868">
        <v>0</v>
      </c>
      <c r="F161" s="869"/>
      <c r="G161" s="869"/>
      <c r="H161" s="870">
        <v>0</v>
      </c>
      <c r="I161" s="872"/>
      <c r="J161" s="873"/>
      <c r="K161" s="874" t="e">
        <v>#NUM!</v>
      </c>
    </row>
    <row r="162" spans="2:11" x14ac:dyDescent="0.45">
      <c r="B162" s="971"/>
      <c r="C162" s="691" t="s">
        <v>193</v>
      </c>
      <c r="D162" s="692">
        <v>2900</v>
      </c>
      <c r="E162" s="712">
        <v>2900</v>
      </c>
      <c r="F162" s="706">
        <v>43312</v>
      </c>
      <c r="G162" s="706">
        <v>46234</v>
      </c>
      <c r="H162" s="707">
        <v>8</v>
      </c>
      <c r="I162" s="708" t="s">
        <v>216</v>
      </c>
      <c r="J162" s="709">
        <v>7.7699999999999991E-3</v>
      </c>
      <c r="K162" s="704">
        <v>4.9000000000000004</v>
      </c>
    </row>
    <row r="163" spans="2:11" x14ac:dyDescent="0.45">
      <c r="B163" s="971"/>
      <c r="C163" s="663" t="s">
        <v>169</v>
      </c>
      <c r="D163" s="678">
        <v>2000</v>
      </c>
      <c r="E163" s="661">
        <v>2000</v>
      </c>
      <c r="F163" s="680">
        <v>43312</v>
      </c>
      <c r="G163" s="680">
        <v>46234</v>
      </c>
      <c r="H163" s="683">
        <v>8</v>
      </c>
      <c r="I163" s="702" t="s">
        <v>167</v>
      </c>
      <c r="J163" s="681">
        <v>7.7000000000000002E-3</v>
      </c>
      <c r="K163" s="684">
        <v>4.9000000000000004</v>
      </c>
    </row>
    <row r="164" spans="2:11" x14ac:dyDescent="0.45">
      <c r="B164" s="971"/>
      <c r="C164" s="691" t="s">
        <v>188</v>
      </c>
      <c r="D164" s="692">
        <v>800</v>
      </c>
      <c r="E164" s="712">
        <v>800</v>
      </c>
      <c r="F164" s="706">
        <v>43312</v>
      </c>
      <c r="G164" s="706">
        <v>46234</v>
      </c>
      <c r="H164" s="707">
        <v>8</v>
      </c>
      <c r="I164" s="708" t="s">
        <v>167</v>
      </c>
      <c r="J164" s="709">
        <v>8.3379999999999999E-3</v>
      </c>
      <c r="K164" s="704">
        <v>4.9000000000000004</v>
      </c>
    </row>
    <row r="165" spans="2:11" x14ac:dyDescent="0.45">
      <c r="B165" s="971"/>
      <c r="C165" s="671" t="s">
        <v>187</v>
      </c>
      <c r="D165" s="677">
        <v>800</v>
      </c>
      <c r="E165" s="867">
        <v>1800</v>
      </c>
      <c r="F165" s="869">
        <v>43312</v>
      </c>
      <c r="G165" s="869">
        <v>45869</v>
      </c>
      <c r="H165" s="870">
        <v>7</v>
      </c>
      <c r="I165" s="880" t="s">
        <v>186</v>
      </c>
      <c r="J165" s="881">
        <v>7.4250000000000002E-3</v>
      </c>
      <c r="K165" s="878">
        <v>3.9</v>
      </c>
    </row>
    <row r="166" spans="2:11" x14ac:dyDescent="0.45">
      <c r="B166" s="971"/>
      <c r="C166" s="672" t="s">
        <v>177</v>
      </c>
      <c r="D166" s="679">
        <v>600</v>
      </c>
      <c r="E166" s="879"/>
      <c r="F166" s="869"/>
      <c r="G166" s="869"/>
      <c r="H166" s="870">
        <v>0</v>
      </c>
      <c r="I166" s="880"/>
      <c r="J166" s="881"/>
      <c r="K166" s="878" t="e">
        <v>#NUM!</v>
      </c>
    </row>
    <row r="167" spans="2:11" x14ac:dyDescent="0.45">
      <c r="B167" s="971"/>
      <c r="C167" s="670" t="s">
        <v>196</v>
      </c>
      <c r="D167" s="676">
        <v>400</v>
      </c>
      <c r="E167" s="868"/>
      <c r="F167" s="869"/>
      <c r="G167" s="869"/>
      <c r="H167" s="870">
        <v>0</v>
      </c>
      <c r="I167" s="880"/>
      <c r="J167" s="881"/>
      <c r="K167" s="878" t="e">
        <v>#NUM!</v>
      </c>
    </row>
    <row r="168" spans="2:11" x14ac:dyDescent="0.45">
      <c r="B168" s="971"/>
      <c r="C168" s="691" t="s">
        <v>184</v>
      </c>
      <c r="D168" s="692">
        <v>2900</v>
      </c>
      <c r="E168" s="712">
        <v>2900</v>
      </c>
      <c r="F168" s="706">
        <v>43312</v>
      </c>
      <c r="G168" s="706">
        <v>44957</v>
      </c>
      <c r="H168" s="707">
        <v>4.5</v>
      </c>
      <c r="I168" s="708" t="s">
        <v>205</v>
      </c>
      <c r="J168" s="709">
        <v>3.3408999999999999E-3</v>
      </c>
      <c r="K168" s="704">
        <v>1.4</v>
      </c>
    </row>
    <row r="169" spans="2:11" x14ac:dyDescent="0.45">
      <c r="B169" s="971"/>
      <c r="C169" s="663" t="s">
        <v>170</v>
      </c>
      <c r="D169" s="678">
        <v>3500</v>
      </c>
      <c r="E169" s="661">
        <v>3500</v>
      </c>
      <c r="F169" s="680">
        <v>43371</v>
      </c>
      <c r="G169" s="680">
        <v>46477</v>
      </c>
      <c r="H169" s="683">
        <v>8.5</v>
      </c>
      <c r="I169" s="662" t="s">
        <v>167</v>
      </c>
      <c r="J169" s="681">
        <v>5.6399999999999992E-3</v>
      </c>
      <c r="K169" s="684">
        <v>5.6</v>
      </c>
    </row>
    <row r="170" spans="2:11" x14ac:dyDescent="0.45">
      <c r="B170" s="971"/>
      <c r="C170" s="691" t="s">
        <v>170</v>
      </c>
      <c r="D170" s="692">
        <v>3000</v>
      </c>
      <c r="E170" s="712">
        <v>3000</v>
      </c>
      <c r="F170" s="706">
        <v>43371</v>
      </c>
      <c r="G170" s="706">
        <v>46660</v>
      </c>
      <c r="H170" s="707">
        <v>9</v>
      </c>
      <c r="I170" s="693" t="s">
        <v>167</v>
      </c>
      <c r="J170" s="709">
        <v>6.0999999999999995E-3</v>
      </c>
      <c r="K170" s="704">
        <v>6.1</v>
      </c>
    </row>
    <row r="171" spans="2:11" x14ac:dyDescent="0.45">
      <c r="B171" s="971"/>
      <c r="C171" s="671" t="s">
        <v>195</v>
      </c>
      <c r="D171" s="677">
        <v>500</v>
      </c>
      <c r="E171" s="867">
        <v>1000</v>
      </c>
      <c r="F171" s="869">
        <v>43462</v>
      </c>
      <c r="G171" s="869">
        <v>46017</v>
      </c>
      <c r="H171" s="870">
        <v>7</v>
      </c>
      <c r="I171" s="884" t="s">
        <v>167</v>
      </c>
      <c r="J171" s="881">
        <v>2.238E-3</v>
      </c>
      <c r="K171" s="878">
        <v>4.3</v>
      </c>
    </row>
    <row r="172" spans="2:11" x14ac:dyDescent="0.45">
      <c r="B172" s="971"/>
      <c r="C172" s="670" t="s">
        <v>207</v>
      </c>
      <c r="D172" s="676">
        <v>500</v>
      </c>
      <c r="E172" s="868">
        <v>0</v>
      </c>
      <c r="F172" s="869"/>
      <c r="G172" s="869"/>
      <c r="H172" s="870">
        <v>0</v>
      </c>
      <c r="I172" s="884"/>
      <c r="J172" s="881"/>
      <c r="K172" s="878" t="e">
        <v>#NUM!</v>
      </c>
    </row>
    <row r="173" spans="2:11" x14ac:dyDescent="0.45">
      <c r="B173" s="971"/>
      <c r="C173" s="691" t="s">
        <v>176</v>
      </c>
      <c r="D173" s="692">
        <v>500</v>
      </c>
      <c r="E173" s="712">
        <v>500</v>
      </c>
      <c r="F173" s="706">
        <v>43462</v>
      </c>
      <c r="G173" s="706">
        <v>47115</v>
      </c>
      <c r="H173" s="707">
        <v>10</v>
      </c>
      <c r="I173" s="708" t="s">
        <v>167</v>
      </c>
      <c r="J173" s="709">
        <v>5.3749999999999996E-3</v>
      </c>
      <c r="K173" s="704">
        <v>7.3</v>
      </c>
    </row>
    <row r="174" spans="2:11" x14ac:dyDescent="0.45">
      <c r="B174" s="971"/>
      <c r="C174" s="664" t="s">
        <v>56</v>
      </c>
      <c r="D174" s="678">
        <v>7500</v>
      </c>
      <c r="E174" s="661">
        <v>7500</v>
      </c>
      <c r="F174" s="701">
        <v>43553</v>
      </c>
      <c r="G174" s="701">
        <v>46843</v>
      </c>
      <c r="H174" s="683">
        <v>9</v>
      </c>
      <c r="I174" s="703" t="s">
        <v>139</v>
      </c>
      <c r="J174" s="705">
        <v>3.8999999999999998E-3</v>
      </c>
      <c r="K174" s="715">
        <v>6.6</v>
      </c>
    </row>
    <row r="175" spans="2:11" x14ac:dyDescent="0.45">
      <c r="B175" s="971"/>
      <c r="C175" s="694" t="s">
        <v>140</v>
      </c>
      <c r="D175" s="692">
        <v>5000</v>
      </c>
      <c r="E175" s="712">
        <v>5000</v>
      </c>
      <c r="F175" s="710">
        <v>43553</v>
      </c>
      <c r="G175" s="710">
        <v>46843</v>
      </c>
      <c r="H175" s="707">
        <v>9</v>
      </c>
      <c r="I175" s="711" t="s">
        <v>139</v>
      </c>
      <c r="J175" s="713">
        <v>4.7426999999999999E-3</v>
      </c>
      <c r="K175" s="714">
        <v>6.6</v>
      </c>
    </row>
    <row r="176" spans="2:11" x14ac:dyDescent="0.45">
      <c r="B176" s="971"/>
      <c r="C176" s="664" t="s">
        <v>56</v>
      </c>
      <c r="D176" s="678">
        <v>7500</v>
      </c>
      <c r="E176" s="661">
        <v>7500</v>
      </c>
      <c r="F176" s="701">
        <v>43553</v>
      </c>
      <c r="G176" s="701">
        <v>47025</v>
      </c>
      <c r="H176" s="683">
        <v>9.5</v>
      </c>
      <c r="I176" s="703" t="s">
        <v>139</v>
      </c>
      <c r="J176" s="705">
        <v>4.45E-3</v>
      </c>
      <c r="K176" s="715">
        <v>7.1</v>
      </c>
    </row>
    <row r="177" spans="2:11" x14ac:dyDescent="0.45">
      <c r="B177" s="971"/>
      <c r="C177" s="694" t="s">
        <v>140</v>
      </c>
      <c r="D177" s="692">
        <v>2000</v>
      </c>
      <c r="E177" s="712">
        <v>2000</v>
      </c>
      <c r="F177" s="710">
        <v>43637</v>
      </c>
      <c r="G177" s="710">
        <v>44551</v>
      </c>
      <c r="H177" s="707">
        <v>2.5</v>
      </c>
      <c r="I177" s="711" t="s">
        <v>205</v>
      </c>
      <c r="J177" s="713">
        <v>2.5544999999999999E-3</v>
      </c>
      <c r="K177" s="714">
        <v>0.3</v>
      </c>
    </row>
    <row r="178" spans="2:11" x14ac:dyDescent="0.45">
      <c r="B178" s="971"/>
      <c r="C178" s="671" t="s">
        <v>174</v>
      </c>
      <c r="D178" s="677">
        <v>2000</v>
      </c>
      <c r="E178" s="867">
        <v>2900</v>
      </c>
      <c r="F178" s="869">
        <v>43677</v>
      </c>
      <c r="G178" s="869">
        <v>47330</v>
      </c>
      <c r="H178" s="870">
        <v>10</v>
      </c>
      <c r="I178" s="871" t="s">
        <v>167</v>
      </c>
      <c r="J178" s="873">
        <v>7.2379999999999996E-3</v>
      </c>
      <c r="K178" s="959">
        <v>7.9</v>
      </c>
    </row>
    <row r="179" spans="2:11" x14ac:dyDescent="0.45">
      <c r="B179" s="971"/>
      <c r="C179" s="670" t="s">
        <v>171</v>
      </c>
      <c r="D179" s="676">
        <v>900</v>
      </c>
      <c r="E179" s="868">
        <v>0</v>
      </c>
      <c r="F179" s="869"/>
      <c r="G179" s="869"/>
      <c r="H179" s="870">
        <v>0</v>
      </c>
      <c r="I179" s="872"/>
      <c r="J179" s="873"/>
      <c r="K179" s="960" t="e">
        <v>#NUM!</v>
      </c>
    </row>
    <row r="180" spans="2:11" x14ac:dyDescent="0.45">
      <c r="B180" s="971"/>
      <c r="C180" s="691" t="s">
        <v>169</v>
      </c>
      <c r="D180" s="692">
        <v>1050</v>
      </c>
      <c r="E180" s="712">
        <v>1050</v>
      </c>
      <c r="F180" s="706">
        <v>43677</v>
      </c>
      <c r="G180" s="706">
        <v>47149</v>
      </c>
      <c r="H180" s="707">
        <v>9.5</v>
      </c>
      <c r="I180" s="708" t="s">
        <v>167</v>
      </c>
      <c r="J180" s="709">
        <v>6.7500000000000008E-3</v>
      </c>
      <c r="K180" s="704">
        <v>7.4</v>
      </c>
    </row>
    <row r="181" spans="2:11" x14ac:dyDescent="0.45">
      <c r="B181" s="971"/>
      <c r="C181" s="671" t="s">
        <v>188</v>
      </c>
      <c r="D181" s="677">
        <v>2600</v>
      </c>
      <c r="E181" s="867">
        <v>3400</v>
      </c>
      <c r="F181" s="869">
        <v>43677</v>
      </c>
      <c r="G181" s="869">
        <v>46783</v>
      </c>
      <c r="H181" s="870">
        <v>8.5</v>
      </c>
      <c r="I181" s="871" t="s">
        <v>167</v>
      </c>
      <c r="J181" s="873">
        <v>6.0439999999999999E-3</v>
      </c>
      <c r="K181" s="874">
        <v>6.4</v>
      </c>
    </row>
    <row r="182" spans="2:11" x14ac:dyDescent="0.45">
      <c r="B182" s="971"/>
      <c r="C182" s="670" t="s">
        <v>171</v>
      </c>
      <c r="D182" s="676">
        <v>800</v>
      </c>
      <c r="E182" s="868">
        <v>0</v>
      </c>
      <c r="F182" s="869"/>
      <c r="G182" s="869"/>
      <c r="H182" s="870">
        <v>0</v>
      </c>
      <c r="I182" s="872"/>
      <c r="J182" s="873"/>
      <c r="K182" s="874" t="e">
        <v>#NUM!</v>
      </c>
    </row>
    <row r="183" spans="2:11" x14ac:dyDescent="0.45">
      <c r="B183" s="971"/>
      <c r="C183" s="691" t="s">
        <v>193</v>
      </c>
      <c r="D183" s="692">
        <v>1000</v>
      </c>
      <c r="E183" s="712">
        <v>1000</v>
      </c>
      <c r="F183" s="706">
        <v>43677</v>
      </c>
      <c r="G183" s="706">
        <v>46599</v>
      </c>
      <c r="H183" s="707">
        <v>8</v>
      </c>
      <c r="I183" s="708" t="s">
        <v>216</v>
      </c>
      <c r="J183" s="709">
        <v>4.8799999999999998E-3</v>
      </c>
      <c r="K183" s="704">
        <v>5.9</v>
      </c>
    </row>
    <row r="184" spans="2:11" x14ac:dyDescent="0.45">
      <c r="B184" s="971"/>
      <c r="C184" s="671" t="s">
        <v>190</v>
      </c>
      <c r="D184" s="677">
        <v>2000</v>
      </c>
      <c r="E184" s="867">
        <v>4000</v>
      </c>
      <c r="F184" s="869">
        <v>43677</v>
      </c>
      <c r="G184" s="869">
        <v>46418</v>
      </c>
      <c r="H184" s="870">
        <v>7.5</v>
      </c>
      <c r="I184" s="871" t="s">
        <v>167</v>
      </c>
      <c r="J184" s="873">
        <v>5.2750000000000002E-3</v>
      </c>
      <c r="K184" s="874">
        <v>5.4</v>
      </c>
    </row>
    <row r="185" spans="2:11" x14ac:dyDescent="0.45">
      <c r="B185" s="971"/>
      <c r="C185" s="670" t="s">
        <v>188</v>
      </c>
      <c r="D185" s="676">
        <v>2000</v>
      </c>
      <c r="E185" s="868">
        <v>0</v>
      </c>
      <c r="F185" s="869"/>
      <c r="G185" s="869"/>
      <c r="H185" s="870">
        <v>0</v>
      </c>
      <c r="I185" s="872"/>
      <c r="J185" s="873"/>
      <c r="K185" s="874" t="e">
        <v>#NUM!</v>
      </c>
    </row>
    <row r="186" spans="2:11" x14ac:dyDescent="0.45">
      <c r="B186" s="971"/>
      <c r="C186" s="689" t="s">
        <v>208</v>
      </c>
      <c r="D186" s="690">
        <v>500</v>
      </c>
      <c r="E186" s="974">
        <v>900</v>
      </c>
      <c r="F186" s="976">
        <v>43677</v>
      </c>
      <c r="G186" s="976">
        <v>46234</v>
      </c>
      <c r="H186" s="977">
        <v>7</v>
      </c>
      <c r="I186" s="978" t="s">
        <v>167</v>
      </c>
      <c r="J186" s="980">
        <v>4.8999999999999998E-3</v>
      </c>
      <c r="K186" s="973">
        <v>4.9000000000000004</v>
      </c>
    </row>
    <row r="187" spans="2:11" x14ac:dyDescent="0.45">
      <c r="B187" s="971"/>
      <c r="C187" s="687" t="s">
        <v>187</v>
      </c>
      <c r="D187" s="688">
        <v>400</v>
      </c>
      <c r="E187" s="975">
        <v>0</v>
      </c>
      <c r="F187" s="976"/>
      <c r="G187" s="976"/>
      <c r="H187" s="977">
        <v>0</v>
      </c>
      <c r="I187" s="979"/>
      <c r="J187" s="980"/>
      <c r="K187" s="973" t="e">
        <v>#NUM!</v>
      </c>
    </row>
    <row r="188" spans="2:11" x14ac:dyDescent="0.45">
      <c r="B188" s="971"/>
      <c r="C188" s="663" t="s">
        <v>184</v>
      </c>
      <c r="D188" s="678">
        <v>1950</v>
      </c>
      <c r="E188" s="661">
        <v>1950</v>
      </c>
      <c r="F188" s="680">
        <v>43677</v>
      </c>
      <c r="G188" s="680">
        <v>45688</v>
      </c>
      <c r="H188" s="683">
        <v>5.5</v>
      </c>
      <c r="I188" s="703" t="s">
        <v>205</v>
      </c>
      <c r="J188" s="681">
        <v>3.8409E-3</v>
      </c>
      <c r="K188" s="684">
        <v>3.4</v>
      </c>
    </row>
    <row r="189" spans="2:11" x14ac:dyDescent="0.45">
      <c r="B189" s="971"/>
      <c r="C189" s="694" t="s">
        <v>56</v>
      </c>
      <c r="D189" s="692">
        <v>5500</v>
      </c>
      <c r="E189" s="712">
        <v>5500</v>
      </c>
      <c r="F189" s="710">
        <v>43707</v>
      </c>
      <c r="G189" s="710">
        <v>44620</v>
      </c>
      <c r="H189" s="707">
        <v>2.5</v>
      </c>
      <c r="I189" s="711" t="s">
        <v>205</v>
      </c>
      <c r="J189" s="713">
        <v>2.6544999999999997E-3</v>
      </c>
      <c r="K189" s="714">
        <v>0.5</v>
      </c>
    </row>
    <row r="190" spans="2:11" x14ac:dyDescent="0.45">
      <c r="B190" s="971"/>
      <c r="C190" s="664" t="s">
        <v>174</v>
      </c>
      <c r="D190" s="678">
        <v>3000</v>
      </c>
      <c r="E190" s="661">
        <v>3000</v>
      </c>
      <c r="F190" s="701">
        <v>43712</v>
      </c>
      <c r="G190" s="701">
        <v>47365</v>
      </c>
      <c r="H190" s="683">
        <v>10</v>
      </c>
      <c r="I190" s="702" t="s">
        <v>167</v>
      </c>
      <c r="J190" s="682">
        <v>2.66E-3</v>
      </c>
      <c r="K190" s="715">
        <v>8</v>
      </c>
    </row>
    <row r="191" spans="2:11" x14ac:dyDescent="0.45">
      <c r="B191" s="971"/>
      <c r="C191" s="691" t="s">
        <v>170</v>
      </c>
      <c r="D191" s="692">
        <v>2000</v>
      </c>
      <c r="E191" s="712">
        <v>2000</v>
      </c>
      <c r="F191" s="706">
        <v>43712</v>
      </c>
      <c r="G191" s="706">
        <v>47365</v>
      </c>
      <c r="H191" s="707">
        <v>10</v>
      </c>
      <c r="I191" s="693" t="s">
        <v>167</v>
      </c>
      <c r="J191" s="709">
        <v>2.66E-3</v>
      </c>
      <c r="K191" s="704">
        <v>8</v>
      </c>
    </row>
    <row r="192" spans="2:11" x14ac:dyDescent="0.45">
      <c r="B192" s="971"/>
      <c r="C192" s="664" t="s">
        <v>169</v>
      </c>
      <c r="D192" s="678">
        <v>5500</v>
      </c>
      <c r="E192" s="661">
        <v>5500</v>
      </c>
      <c r="F192" s="701">
        <v>43740</v>
      </c>
      <c r="G192" s="701">
        <v>46843</v>
      </c>
      <c r="H192" s="683">
        <v>8.5</v>
      </c>
      <c r="I192" s="703" t="s">
        <v>139</v>
      </c>
      <c r="J192" s="705">
        <v>2.5499999999999997E-3</v>
      </c>
      <c r="K192" s="715">
        <v>6.6</v>
      </c>
    </row>
    <row r="193" spans="2:11" x14ac:dyDescent="0.45">
      <c r="B193" s="971"/>
      <c r="C193" s="694" t="s">
        <v>140</v>
      </c>
      <c r="D193" s="692">
        <v>2000</v>
      </c>
      <c r="E193" s="712">
        <v>2000</v>
      </c>
      <c r="F193" s="710">
        <v>43740</v>
      </c>
      <c r="G193" s="710">
        <v>47028</v>
      </c>
      <c r="H193" s="707">
        <v>9</v>
      </c>
      <c r="I193" s="711" t="s">
        <v>139</v>
      </c>
      <c r="J193" s="713">
        <v>3.8996999999999999E-3</v>
      </c>
      <c r="K193" s="714">
        <v>7.1</v>
      </c>
    </row>
    <row r="194" spans="2:11" x14ac:dyDescent="0.45">
      <c r="B194" s="971"/>
      <c r="C194" s="664" t="s">
        <v>163</v>
      </c>
      <c r="D194" s="678">
        <v>1000</v>
      </c>
      <c r="E194" s="661">
        <v>1000</v>
      </c>
      <c r="F194" s="701">
        <v>43745</v>
      </c>
      <c r="G194" s="701">
        <v>47396</v>
      </c>
      <c r="H194" s="683">
        <v>10</v>
      </c>
      <c r="I194" s="702" t="s">
        <v>167</v>
      </c>
      <c r="J194" s="682">
        <v>3.0999999999999999E-3</v>
      </c>
      <c r="K194" s="715">
        <v>8.1</v>
      </c>
    </row>
    <row r="195" spans="2:11" x14ac:dyDescent="0.45">
      <c r="B195" s="971"/>
      <c r="C195" s="691" t="s">
        <v>44</v>
      </c>
      <c r="D195" s="692">
        <v>1000</v>
      </c>
      <c r="E195" s="712">
        <v>1000</v>
      </c>
      <c r="F195" s="706">
        <v>43745</v>
      </c>
      <c r="G195" s="706">
        <v>47396</v>
      </c>
      <c r="H195" s="707">
        <v>10</v>
      </c>
      <c r="I195" s="693" t="s">
        <v>167</v>
      </c>
      <c r="J195" s="709">
        <v>3.0999999999999999E-3</v>
      </c>
      <c r="K195" s="704">
        <v>8.1</v>
      </c>
    </row>
    <row r="196" spans="2:11" x14ac:dyDescent="0.45">
      <c r="B196" s="971"/>
      <c r="C196" s="663" t="s">
        <v>179</v>
      </c>
      <c r="D196" s="678">
        <v>1700</v>
      </c>
      <c r="E196" s="661">
        <v>1700</v>
      </c>
      <c r="F196" s="680">
        <v>43790</v>
      </c>
      <c r="G196" s="680">
        <v>47443</v>
      </c>
      <c r="H196" s="683">
        <v>10</v>
      </c>
      <c r="I196" s="702" t="s">
        <v>167</v>
      </c>
      <c r="J196" s="681">
        <v>7.5750000000000001E-3</v>
      </c>
      <c r="K196" s="684">
        <v>8.1999999999999993</v>
      </c>
    </row>
    <row r="197" spans="2:11" x14ac:dyDescent="0.45">
      <c r="B197" s="971"/>
      <c r="C197" s="691" t="s">
        <v>169</v>
      </c>
      <c r="D197" s="692">
        <v>1300</v>
      </c>
      <c r="E197" s="712">
        <v>1300</v>
      </c>
      <c r="F197" s="706">
        <v>43790</v>
      </c>
      <c r="G197" s="706">
        <v>47443</v>
      </c>
      <c r="H197" s="707">
        <v>10</v>
      </c>
      <c r="I197" s="708" t="s">
        <v>167</v>
      </c>
      <c r="J197" s="709">
        <v>7.7999999999999996E-3</v>
      </c>
      <c r="K197" s="704">
        <v>8.1999999999999993</v>
      </c>
    </row>
    <row r="198" spans="2:11" x14ac:dyDescent="0.45">
      <c r="B198" s="971"/>
      <c r="C198" s="671" t="s">
        <v>171</v>
      </c>
      <c r="D198" s="677">
        <v>1300</v>
      </c>
      <c r="E198" s="867">
        <v>3100</v>
      </c>
      <c r="F198" s="869">
        <v>43790</v>
      </c>
      <c r="G198" s="869">
        <v>47259</v>
      </c>
      <c r="H198" s="870">
        <v>9.5</v>
      </c>
      <c r="I198" s="880" t="s">
        <v>186</v>
      </c>
      <c r="J198" s="881">
        <v>7.1875000000000003E-3</v>
      </c>
      <c r="K198" s="878">
        <v>7.7</v>
      </c>
    </row>
    <row r="199" spans="2:11" x14ac:dyDescent="0.45">
      <c r="B199" s="971"/>
      <c r="C199" s="672" t="s">
        <v>177</v>
      </c>
      <c r="D199" s="679">
        <v>900</v>
      </c>
      <c r="E199" s="879"/>
      <c r="F199" s="869"/>
      <c r="G199" s="869"/>
      <c r="H199" s="870">
        <v>0</v>
      </c>
      <c r="I199" s="880"/>
      <c r="J199" s="881"/>
      <c r="K199" s="878" t="e">
        <v>#NUM!</v>
      </c>
    </row>
    <row r="200" spans="2:11" x14ac:dyDescent="0.45">
      <c r="B200" s="971"/>
      <c r="C200" s="670" t="s">
        <v>182</v>
      </c>
      <c r="D200" s="676">
        <v>900</v>
      </c>
      <c r="E200" s="868"/>
      <c r="F200" s="869"/>
      <c r="G200" s="869"/>
      <c r="H200" s="870">
        <v>0</v>
      </c>
      <c r="I200" s="880"/>
      <c r="J200" s="881"/>
      <c r="K200" s="878" t="e">
        <v>#NUM!</v>
      </c>
    </row>
    <row r="201" spans="2:11" x14ac:dyDescent="0.45">
      <c r="B201" s="971"/>
      <c r="C201" s="691" t="s">
        <v>192</v>
      </c>
      <c r="D201" s="692">
        <v>2000</v>
      </c>
      <c r="E201" s="712">
        <v>2000</v>
      </c>
      <c r="F201" s="706">
        <v>43790</v>
      </c>
      <c r="G201" s="706">
        <v>46163</v>
      </c>
      <c r="H201" s="707">
        <v>6.5</v>
      </c>
      <c r="I201" s="708" t="s">
        <v>216</v>
      </c>
      <c r="J201" s="709">
        <v>4.4130000000000003E-3</v>
      </c>
      <c r="K201" s="704">
        <v>4.7</v>
      </c>
    </row>
    <row r="202" spans="2:11" x14ac:dyDescent="0.45">
      <c r="B202" s="971"/>
      <c r="C202" s="663" t="s">
        <v>209</v>
      </c>
      <c r="D202" s="678">
        <v>2000</v>
      </c>
      <c r="E202" s="661">
        <v>2000</v>
      </c>
      <c r="F202" s="680">
        <v>43790</v>
      </c>
      <c r="G202" s="680">
        <v>45433</v>
      </c>
      <c r="H202" s="683">
        <v>4.5</v>
      </c>
      <c r="I202" s="702" t="s">
        <v>205</v>
      </c>
      <c r="J202" s="681">
        <v>3.1909E-3</v>
      </c>
      <c r="K202" s="684">
        <v>2.7</v>
      </c>
    </row>
    <row r="203" spans="2:11" x14ac:dyDescent="0.45">
      <c r="B203" s="971"/>
      <c r="C203" s="689" t="s">
        <v>179</v>
      </c>
      <c r="D203" s="690">
        <v>500</v>
      </c>
      <c r="E203" s="974">
        <v>900</v>
      </c>
      <c r="F203" s="976">
        <v>43790</v>
      </c>
      <c r="G203" s="976">
        <v>45251</v>
      </c>
      <c r="H203" s="977">
        <v>4</v>
      </c>
      <c r="I203" s="978" t="s">
        <v>205</v>
      </c>
      <c r="J203" s="980">
        <v>3.0909000000000002E-3</v>
      </c>
      <c r="K203" s="973">
        <v>2.2000000000000002</v>
      </c>
    </row>
    <row r="204" spans="2:11" x14ac:dyDescent="0.45">
      <c r="B204" s="971"/>
      <c r="C204" s="687" t="s">
        <v>169</v>
      </c>
      <c r="D204" s="688">
        <v>400</v>
      </c>
      <c r="E204" s="975">
        <v>0</v>
      </c>
      <c r="F204" s="976"/>
      <c r="G204" s="976"/>
      <c r="H204" s="977">
        <v>0</v>
      </c>
      <c r="I204" s="979"/>
      <c r="J204" s="980"/>
      <c r="K204" s="973" t="e">
        <v>#NUM!</v>
      </c>
    </row>
    <row r="205" spans="2:11" x14ac:dyDescent="0.45">
      <c r="B205" s="971"/>
      <c r="C205" s="664" t="s">
        <v>56</v>
      </c>
      <c r="D205" s="678">
        <v>5900</v>
      </c>
      <c r="E205" s="661">
        <v>5900</v>
      </c>
      <c r="F205" s="701">
        <v>43819</v>
      </c>
      <c r="G205" s="701">
        <v>46741</v>
      </c>
      <c r="H205" s="683">
        <v>8</v>
      </c>
      <c r="I205" s="703" t="s">
        <v>139</v>
      </c>
      <c r="J205" s="705">
        <v>3.1000000000000003E-3</v>
      </c>
      <c r="K205" s="715">
        <v>6.3</v>
      </c>
    </row>
    <row r="206" spans="2:11" x14ac:dyDescent="0.45">
      <c r="B206" s="971"/>
      <c r="C206" s="694" t="s">
        <v>140</v>
      </c>
      <c r="D206" s="692">
        <v>2100</v>
      </c>
      <c r="E206" s="712">
        <v>2100</v>
      </c>
      <c r="F206" s="710">
        <v>43819</v>
      </c>
      <c r="G206" s="710">
        <v>46741</v>
      </c>
      <c r="H206" s="707">
        <v>8</v>
      </c>
      <c r="I206" s="711" t="s">
        <v>139</v>
      </c>
      <c r="J206" s="713">
        <v>3.8913000000000003E-3</v>
      </c>
      <c r="K206" s="714">
        <v>6.3</v>
      </c>
    </row>
    <row r="207" spans="2:11" x14ac:dyDescent="0.45">
      <c r="B207" s="971"/>
      <c r="C207" s="663" t="s">
        <v>193</v>
      </c>
      <c r="D207" s="678">
        <v>1600</v>
      </c>
      <c r="E207" s="661">
        <v>1600</v>
      </c>
      <c r="F207" s="680">
        <v>43861</v>
      </c>
      <c r="G207" s="680">
        <v>47149</v>
      </c>
      <c r="H207" s="683">
        <v>9</v>
      </c>
      <c r="I207" s="702" t="s">
        <v>216</v>
      </c>
      <c r="J207" s="681">
        <v>6.045E-3</v>
      </c>
      <c r="K207" s="684">
        <v>7.4</v>
      </c>
    </row>
    <row r="208" spans="2:11" x14ac:dyDescent="0.45">
      <c r="B208" s="971"/>
      <c r="C208" s="689" t="s">
        <v>177</v>
      </c>
      <c r="D208" s="690">
        <v>1500</v>
      </c>
      <c r="E208" s="974">
        <v>2600</v>
      </c>
      <c r="F208" s="976">
        <v>43861</v>
      </c>
      <c r="G208" s="976">
        <v>46599</v>
      </c>
      <c r="H208" s="977">
        <v>7.5</v>
      </c>
      <c r="I208" s="978" t="s">
        <v>186</v>
      </c>
      <c r="J208" s="980">
        <v>5.8875000000000004E-3</v>
      </c>
      <c r="K208" s="973">
        <v>5.9</v>
      </c>
    </row>
    <row r="209" spans="2:11" x14ac:dyDescent="0.45">
      <c r="B209" s="971"/>
      <c r="C209" s="687" t="s">
        <v>190</v>
      </c>
      <c r="D209" s="688">
        <v>1100</v>
      </c>
      <c r="E209" s="975">
        <v>0</v>
      </c>
      <c r="F209" s="976"/>
      <c r="G209" s="976"/>
      <c r="H209" s="977">
        <v>0</v>
      </c>
      <c r="I209" s="979"/>
      <c r="J209" s="980"/>
      <c r="K209" s="973" t="e">
        <v>#NUM!</v>
      </c>
    </row>
    <row r="210" spans="2:11" x14ac:dyDescent="0.45">
      <c r="B210" s="971"/>
      <c r="C210" s="663" t="s">
        <v>184</v>
      </c>
      <c r="D210" s="678">
        <v>1500</v>
      </c>
      <c r="E210" s="661">
        <v>1500</v>
      </c>
      <c r="F210" s="680">
        <v>43861</v>
      </c>
      <c r="G210" s="680">
        <v>46418</v>
      </c>
      <c r="H210" s="683">
        <v>7</v>
      </c>
      <c r="I210" s="702" t="s">
        <v>216</v>
      </c>
      <c r="J210" s="681">
        <v>4.7369999999999999E-3</v>
      </c>
      <c r="K210" s="684">
        <v>5.4</v>
      </c>
    </row>
    <row r="211" spans="2:11" x14ac:dyDescent="0.45">
      <c r="B211" s="971"/>
      <c r="C211" s="691" t="s">
        <v>196</v>
      </c>
      <c r="D211" s="692">
        <v>750</v>
      </c>
      <c r="E211" s="712">
        <v>750</v>
      </c>
      <c r="F211" s="706">
        <v>43861</v>
      </c>
      <c r="G211" s="706">
        <v>46234</v>
      </c>
      <c r="H211" s="707">
        <v>6.5</v>
      </c>
      <c r="I211" s="708" t="s">
        <v>186</v>
      </c>
      <c r="J211" s="709">
        <v>5.2375E-3</v>
      </c>
      <c r="K211" s="704">
        <v>4.9000000000000004</v>
      </c>
    </row>
    <row r="212" spans="2:11" x14ac:dyDescent="0.45">
      <c r="B212" s="971"/>
      <c r="C212" s="671" t="s">
        <v>184</v>
      </c>
      <c r="D212" s="677">
        <v>1100</v>
      </c>
      <c r="E212" s="867">
        <v>2100</v>
      </c>
      <c r="F212" s="869">
        <v>43861</v>
      </c>
      <c r="G212" s="869">
        <v>45504</v>
      </c>
      <c r="H212" s="870">
        <v>4.5</v>
      </c>
      <c r="I212" s="871" t="s">
        <v>205</v>
      </c>
      <c r="J212" s="873">
        <v>3.1909E-3</v>
      </c>
      <c r="K212" s="874">
        <v>2.9</v>
      </c>
    </row>
    <row r="213" spans="2:11" x14ac:dyDescent="0.45">
      <c r="B213" s="971"/>
      <c r="C213" s="670" t="s">
        <v>193</v>
      </c>
      <c r="D213" s="676">
        <v>1000</v>
      </c>
      <c r="E213" s="868">
        <v>0</v>
      </c>
      <c r="F213" s="869"/>
      <c r="G213" s="869"/>
      <c r="H213" s="870">
        <v>0</v>
      </c>
      <c r="I213" s="872"/>
      <c r="J213" s="873"/>
      <c r="K213" s="874" t="e">
        <v>#NUM!</v>
      </c>
    </row>
    <row r="214" spans="2:11" x14ac:dyDescent="0.45">
      <c r="B214" s="971"/>
      <c r="C214" s="694" t="s">
        <v>56</v>
      </c>
      <c r="D214" s="692">
        <v>9600</v>
      </c>
      <c r="E214" s="712">
        <v>9600</v>
      </c>
      <c r="F214" s="710">
        <v>43909</v>
      </c>
      <c r="G214" s="710">
        <v>47561</v>
      </c>
      <c r="H214" s="707">
        <v>10</v>
      </c>
      <c r="I214" s="711" t="s">
        <v>139</v>
      </c>
      <c r="J214" s="713">
        <v>3.8E-3</v>
      </c>
      <c r="K214" s="714">
        <v>8.6</v>
      </c>
    </row>
    <row r="215" spans="2:11" x14ac:dyDescent="0.45">
      <c r="B215" s="971"/>
      <c r="C215" s="664" t="s">
        <v>140</v>
      </c>
      <c r="D215" s="678">
        <v>3400</v>
      </c>
      <c r="E215" s="661">
        <v>3400</v>
      </c>
      <c r="F215" s="701">
        <v>43909</v>
      </c>
      <c r="G215" s="701">
        <v>47015</v>
      </c>
      <c r="H215" s="683">
        <v>8.5</v>
      </c>
      <c r="I215" s="703" t="s">
        <v>139</v>
      </c>
      <c r="J215" s="705">
        <v>3.5595999999999996E-3</v>
      </c>
      <c r="K215" s="715">
        <v>7.1</v>
      </c>
    </row>
    <row r="216" spans="2:11" x14ac:dyDescent="0.45">
      <c r="B216" s="971"/>
      <c r="C216" s="694" t="s">
        <v>56</v>
      </c>
      <c r="D216" s="692">
        <v>3300</v>
      </c>
      <c r="E216" s="712">
        <v>3300</v>
      </c>
      <c r="F216" s="710">
        <v>43923</v>
      </c>
      <c r="G216" s="710">
        <v>47575</v>
      </c>
      <c r="H216" s="707">
        <v>10</v>
      </c>
      <c r="I216" s="711" t="s">
        <v>139</v>
      </c>
      <c r="J216" s="713">
        <v>4.3E-3</v>
      </c>
      <c r="K216" s="714">
        <v>8.6</v>
      </c>
    </row>
    <row r="217" spans="2:11" x14ac:dyDescent="0.45">
      <c r="B217" s="971"/>
      <c r="C217" s="664" t="s">
        <v>140</v>
      </c>
      <c r="D217" s="678">
        <v>1200</v>
      </c>
      <c r="E217" s="661">
        <v>1200</v>
      </c>
      <c r="F217" s="701">
        <v>43923</v>
      </c>
      <c r="G217" s="701">
        <v>46843</v>
      </c>
      <c r="H217" s="683">
        <v>8</v>
      </c>
      <c r="I217" s="703" t="s">
        <v>139</v>
      </c>
      <c r="J217" s="705">
        <v>3.5929E-3</v>
      </c>
      <c r="K217" s="715">
        <v>6.6</v>
      </c>
    </row>
    <row r="218" spans="2:11" x14ac:dyDescent="0.45">
      <c r="B218" s="971"/>
      <c r="C218" s="691" t="s">
        <v>172</v>
      </c>
      <c r="D218" s="692">
        <v>3000</v>
      </c>
      <c r="E218" s="712">
        <v>3000</v>
      </c>
      <c r="F218" s="710">
        <v>43923</v>
      </c>
      <c r="G218" s="706">
        <v>46843</v>
      </c>
      <c r="H218" s="707">
        <v>8</v>
      </c>
      <c r="I218" s="693" t="s">
        <v>167</v>
      </c>
      <c r="J218" s="709">
        <v>3.075E-3</v>
      </c>
      <c r="K218" s="704">
        <v>6.6</v>
      </c>
    </row>
    <row r="219" spans="2:11" x14ac:dyDescent="0.45">
      <c r="B219" s="971"/>
      <c r="C219" s="663" t="s">
        <v>181</v>
      </c>
      <c r="D219" s="678">
        <v>1500</v>
      </c>
      <c r="E219" s="661">
        <v>1500</v>
      </c>
      <c r="F219" s="680">
        <v>43928</v>
      </c>
      <c r="G219" s="680">
        <v>47578</v>
      </c>
      <c r="H219" s="683">
        <v>10</v>
      </c>
      <c r="I219" s="702" t="s">
        <v>167</v>
      </c>
      <c r="J219" s="681">
        <v>3.6900000000000001E-3</v>
      </c>
      <c r="K219" s="684">
        <v>8.6</v>
      </c>
    </row>
    <row r="220" spans="2:11" x14ac:dyDescent="0.45">
      <c r="B220" s="971"/>
      <c r="C220" s="691" t="s">
        <v>210</v>
      </c>
      <c r="D220" s="692">
        <v>1000</v>
      </c>
      <c r="E220" s="712">
        <v>1000</v>
      </c>
      <c r="F220" s="706">
        <v>43928</v>
      </c>
      <c r="G220" s="706">
        <v>47578</v>
      </c>
      <c r="H220" s="707">
        <v>10</v>
      </c>
      <c r="I220" s="708" t="s">
        <v>167</v>
      </c>
      <c r="J220" s="709">
        <v>3.6900000000000001E-3</v>
      </c>
      <c r="K220" s="704">
        <v>8.6</v>
      </c>
    </row>
    <row r="221" spans="2:11" x14ac:dyDescent="0.45">
      <c r="B221" s="971"/>
      <c r="C221" s="664" t="s">
        <v>169</v>
      </c>
      <c r="D221" s="678">
        <v>2500</v>
      </c>
      <c r="E221" s="661">
        <v>2500</v>
      </c>
      <c r="F221" s="701">
        <v>43951</v>
      </c>
      <c r="G221" s="701">
        <v>44679</v>
      </c>
      <c r="H221" s="683">
        <v>2</v>
      </c>
      <c r="I221" s="703" t="s">
        <v>205</v>
      </c>
      <c r="J221" s="705">
        <v>2.3544999999999998E-3</v>
      </c>
      <c r="K221" s="715">
        <v>0.7</v>
      </c>
    </row>
    <row r="222" spans="2:11" x14ac:dyDescent="0.45">
      <c r="B222" s="971"/>
      <c r="C222" s="691" t="s">
        <v>171</v>
      </c>
      <c r="D222" s="692">
        <v>4300</v>
      </c>
      <c r="E222" s="712">
        <v>4300</v>
      </c>
      <c r="F222" s="706">
        <v>44043</v>
      </c>
      <c r="G222" s="706">
        <v>47695</v>
      </c>
      <c r="H222" s="707">
        <v>10</v>
      </c>
      <c r="I222" s="708" t="s">
        <v>167</v>
      </c>
      <c r="J222" s="709">
        <v>3.7629999999999999E-3</v>
      </c>
      <c r="K222" s="704">
        <v>8.9</v>
      </c>
    </row>
    <row r="223" spans="2:11" x14ac:dyDescent="0.45">
      <c r="B223" s="971"/>
      <c r="C223" s="671" t="s">
        <v>179</v>
      </c>
      <c r="D223" s="677">
        <v>1900</v>
      </c>
      <c r="E223" s="867">
        <v>3350</v>
      </c>
      <c r="F223" s="869">
        <v>44043</v>
      </c>
      <c r="G223" s="869">
        <v>47695</v>
      </c>
      <c r="H223" s="870">
        <v>10</v>
      </c>
      <c r="I223" s="880" t="s">
        <v>186</v>
      </c>
      <c r="J223" s="881">
        <v>7.2629999999999995E-3</v>
      </c>
      <c r="K223" s="878">
        <v>8.9</v>
      </c>
    </row>
    <row r="224" spans="2:11" x14ac:dyDescent="0.45">
      <c r="B224" s="971"/>
      <c r="C224" s="672" t="s">
        <v>178</v>
      </c>
      <c r="D224" s="679">
        <v>1050</v>
      </c>
      <c r="E224" s="879"/>
      <c r="F224" s="869"/>
      <c r="G224" s="869"/>
      <c r="H224" s="870">
        <v>0</v>
      </c>
      <c r="I224" s="880"/>
      <c r="J224" s="881"/>
      <c r="K224" s="878" t="e">
        <v>#NUM!</v>
      </c>
    </row>
    <row r="225" spans="2:11" x14ac:dyDescent="0.45">
      <c r="B225" s="971"/>
      <c r="C225" s="670" t="s">
        <v>175</v>
      </c>
      <c r="D225" s="676">
        <v>400</v>
      </c>
      <c r="E225" s="868"/>
      <c r="F225" s="869"/>
      <c r="G225" s="869"/>
      <c r="H225" s="870">
        <v>0</v>
      </c>
      <c r="I225" s="880"/>
      <c r="J225" s="881"/>
      <c r="K225" s="878" t="e">
        <v>#NUM!</v>
      </c>
    </row>
    <row r="226" spans="2:11" x14ac:dyDescent="0.45">
      <c r="B226" s="971"/>
      <c r="C226" s="691" t="s">
        <v>169</v>
      </c>
      <c r="D226" s="692">
        <v>1100</v>
      </c>
      <c r="E226" s="712">
        <v>1100</v>
      </c>
      <c r="F226" s="706">
        <v>44043</v>
      </c>
      <c r="G226" s="706">
        <v>47695</v>
      </c>
      <c r="H226" s="707">
        <v>10</v>
      </c>
      <c r="I226" s="708" t="s">
        <v>167</v>
      </c>
      <c r="J226" s="709">
        <v>7.3999999999999995E-3</v>
      </c>
      <c r="K226" s="704">
        <v>8.9</v>
      </c>
    </row>
    <row r="227" spans="2:11" x14ac:dyDescent="0.45">
      <c r="B227" s="971"/>
      <c r="C227" s="671" t="s">
        <v>173</v>
      </c>
      <c r="D227" s="677">
        <v>2200</v>
      </c>
      <c r="E227" s="867">
        <v>3700</v>
      </c>
      <c r="F227" s="869">
        <v>44043</v>
      </c>
      <c r="G227" s="869">
        <v>47514</v>
      </c>
      <c r="H227" s="870">
        <v>9.5</v>
      </c>
      <c r="I227" s="880" t="s">
        <v>186</v>
      </c>
      <c r="J227" s="881">
        <v>6.9130000000000007E-3</v>
      </c>
      <c r="K227" s="878">
        <v>8.4</v>
      </c>
    </row>
    <row r="228" spans="2:11" x14ac:dyDescent="0.45">
      <c r="B228" s="971"/>
      <c r="C228" s="672" t="s">
        <v>179</v>
      </c>
      <c r="D228" s="679">
        <v>1000</v>
      </c>
      <c r="E228" s="879"/>
      <c r="F228" s="869"/>
      <c r="G228" s="869"/>
      <c r="H228" s="870">
        <v>0</v>
      </c>
      <c r="I228" s="880"/>
      <c r="J228" s="881"/>
      <c r="K228" s="878" t="e">
        <v>#NUM!</v>
      </c>
    </row>
    <row r="229" spans="2:11" x14ac:dyDescent="0.45">
      <c r="B229" s="971"/>
      <c r="C229" s="670" t="s">
        <v>185</v>
      </c>
      <c r="D229" s="676">
        <v>500</v>
      </c>
      <c r="E229" s="868"/>
      <c r="F229" s="869"/>
      <c r="G229" s="869"/>
      <c r="H229" s="870">
        <v>0</v>
      </c>
      <c r="I229" s="880"/>
      <c r="J229" s="881"/>
      <c r="K229" s="878" t="e">
        <v>#NUM!</v>
      </c>
    </row>
    <row r="230" spans="2:11" x14ac:dyDescent="0.45">
      <c r="B230" s="971"/>
      <c r="C230" s="691" t="s">
        <v>169</v>
      </c>
      <c r="D230" s="692">
        <v>700</v>
      </c>
      <c r="E230" s="712">
        <v>700</v>
      </c>
      <c r="F230" s="706">
        <v>44043</v>
      </c>
      <c r="G230" s="706">
        <v>47514</v>
      </c>
      <c r="H230" s="707">
        <v>9.5</v>
      </c>
      <c r="I230" s="708" t="s">
        <v>167</v>
      </c>
      <c r="J230" s="709">
        <v>7.0500000000000007E-3</v>
      </c>
      <c r="K230" s="704">
        <v>8.4</v>
      </c>
    </row>
    <row r="231" spans="2:11" x14ac:dyDescent="0.45">
      <c r="B231" s="971"/>
      <c r="C231" s="663" t="s">
        <v>182</v>
      </c>
      <c r="D231" s="678">
        <v>750</v>
      </c>
      <c r="E231" s="661">
        <v>750</v>
      </c>
      <c r="F231" s="680">
        <v>44043</v>
      </c>
      <c r="G231" s="680">
        <v>47330</v>
      </c>
      <c r="H231" s="683">
        <v>9</v>
      </c>
      <c r="I231" s="702" t="s">
        <v>167</v>
      </c>
      <c r="J231" s="681">
        <v>6.5630000000000003E-3</v>
      </c>
      <c r="K231" s="684">
        <v>7.9</v>
      </c>
    </row>
    <row r="232" spans="2:11" x14ac:dyDescent="0.45">
      <c r="B232" s="971"/>
      <c r="C232" s="691" t="s">
        <v>192</v>
      </c>
      <c r="D232" s="692">
        <v>1700</v>
      </c>
      <c r="E232" s="712">
        <v>1700</v>
      </c>
      <c r="F232" s="706">
        <v>44043</v>
      </c>
      <c r="G232" s="706">
        <v>46965</v>
      </c>
      <c r="H232" s="707">
        <v>8</v>
      </c>
      <c r="I232" s="708" t="s">
        <v>216</v>
      </c>
      <c r="J232" s="709">
        <v>5.3449999999999999E-3</v>
      </c>
      <c r="K232" s="704">
        <v>6.9</v>
      </c>
    </row>
    <row r="233" spans="2:11" x14ac:dyDescent="0.45">
      <c r="B233" s="971"/>
      <c r="C233" s="663" t="s">
        <v>211</v>
      </c>
      <c r="D233" s="678">
        <v>800</v>
      </c>
      <c r="E233" s="661">
        <v>800</v>
      </c>
      <c r="F233" s="680">
        <v>44043</v>
      </c>
      <c r="G233" s="680">
        <v>46783</v>
      </c>
      <c r="H233" s="683">
        <v>7.5</v>
      </c>
      <c r="I233" s="702" t="s">
        <v>167</v>
      </c>
      <c r="J233" s="681">
        <v>5.5255E-3</v>
      </c>
      <c r="K233" s="684">
        <v>6.4</v>
      </c>
    </row>
    <row r="234" spans="2:11" x14ac:dyDescent="0.45">
      <c r="B234" s="971"/>
      <c r="C234" s="691" t="s">
        <v>184</v>
      </c>
      <c r="D234" s="692">
        <v>1700</v>
      </c>
      <c r="E234" s="712">
        <v>1700</v>
      </c>
      <c r="F234" s="706">
        <v>44043</v>
      </c>
      <c r="G234" s="706">
        <v>45869</v>
      </c>
      <c r="H234" s="707">
        <v>5</v>
      </c>
      <c r="I234" s="708" t="s">
        <v>216</v>
      </c>
      <c r="J234" s="709">
        <v>3.8700000000000002E-3</v>
      </c>
      <c r="K234" s="704">
        <v>3.9</v>
      </c>
    </row>
    <row r="235" spans="2:11" x14ac:dyDescent="0.45">
      <c r="B235" s="971"/>
      <c r="C235" s="663" t="s">
        <v>212</v>
      </c>
      <c r="D235" s="678">
        <v>500</v>
      </c>
      <c r="E235" s="661">
        <v>500</v>
      </c>
      <c r="F235" s="680">
        <v>44043</v>
      </c>
      <c r="G235" s="680">
        <v>45688</v>
      </c>
      <c r="H235" s="683">
        <v>4.5</v>
      </c>
      <c r="I235" s="702" t="s">
        <v>167</v>
      </c>
      <c r="J235" s="681">
        <v>3.7315E-3</v>
      </c>
      <c r="K235" s="684">
        <v>3.4</v>
      </c>
    </row>
    <row r="236" spans="2:11" x14ac:dyDescent="0.45">
      <c r="B236" s="971"/>
      <c r="C236" s="691" t="s">
        <v>56</v>
      </c>
      <c r="D236" s="692">
        <v>4500</v>
      </c>
      <c r="E236" s="712">
        <v>4500</v>
      </c>
      <c r="F236" s="706">
        <v>44092</v>
      </c>
      <c r="G236" s="706">
        <v>47744</v>
      </c>
      <c r="H236" s="707">
        <v>10</v>
      </c>
      <c r="I236" s="708" t="s">
        <v>167</v>
      </c>
      <c r="J236" s="709">
        <v>3.8E-3</v>
      </c>
      <c r="K236" s="704">
        <v>9.1</v>
      </c>
    </row>
    <row r="237" spans="2:11" x14ac:dyDescent="0.45">
      <c r="B237" s="971"/>
      <c r="C237" s="663" t="s">
        <v>56</v>
      </c>
      <c r="D237" s="678">
        <v>2900</v>
      </c>
      <c r="E237" s="661">
        <v>2900</v>
      </c>
      <c r="F237" s="680">
        <v>44092</v>
      </c>
      <c r="G237" s="680">
        <v>47193</v>
      </c>
      <c r="H237" s="683">
        <v>8.5</v>
      </c>
      <c r="I237" s="702" t="s">
        <v>167</v>
      </c>
      <c r="J237" s="681">
        <v>2.7499999999999998E-3</v>
      </c>
      <c r="K237" s="684">
        <v>7.5</v>
      </c>
    </row>
    <row r="238" spans="2:11" x14ac:dyDescent="0.45">
      <c r="B238" s="971"/>
      <c r="C238" s="691" t="s">
        <v>140</v>
      </c>
      <c r="D238" s="692">
        <v>1000</v>
      </c>
      <c r="E238" s="712">
        <v>1000</v>
      </c>
      <c r="F238" s="706">
        <v>44092</v>
      </c>
      <c r="G238" s="706">
        <v>47011</v>
      </c>
      <c r="H238" s="707">
        <v>8</v>
      </c>
      <c r="I238" s="708" t="s">
        <v>167</v>
      </c>
      <c r="J238" s="709">
        <v>2.6708000000000001E-3</v>
      </c>
      <c r="K238" s="704">
        <v>7</v>
      </c>
    </row>
    <row r="239" spans="2:11" x14ac:dyDescent="0.45">
      <c r="B239" s="971"/>
      <c r="C239" s="663" t="s">
        <v>140</v>
      </c>
      <c r="D239" s="678">
        <v>1600</v>
      </c>
      <c r="E239" s="661">
        <v>1600</v>
      </c>
      <c r="F239" s="680">
        <v>44092</v>
      </c>
      <c r="G239" s="680">
        <v>46647</v>
      </c>
      <c r="H239" s="683">
        <v>7</v>
      </c>
      <c r="I239" s="702" t="s">
        <v>167</v>
      </c>
      <c r="J239" s="681">
        <v>2.1949999999999999E-3</v>
      </c>
      <c r="K239" s="684">
        <v>6</v>
      </c>
    </row>
    <row r="240" spans="2:11" x14ac:dyDescent="0.45">
      <c r="B240" s="971"/>
      <c r="C240" s="691" t="s">
        <v>172</v>
      </c>
      <c r="D240" s="692">
        <v>2000</v>
      </c>
      <c r="E240" s="712">
        <v>2000</v>
      </c>
      <c r="F240" s="706">
        <v>44104</v>
      </c>
      <c r="G240" s="706">
        <v>47025</v>
      </c>
      <c r="H240" s="707">
        <v>8</v>
      </c>
      <c r="I240" s="708" t="s">
        <v>167</v>
      </c>
      <c r="J240" s="709">
        <v>2.3630000000000001E-3</v>
      </c>
      <c r="K240" s="704">
        <v>7.1</v>
      </c>
    </row>
    <row r="241" spans="2:11" x14ac:dyDescent="0.45">
      <c r="B241" s="971"/>
      <c r="C241" s="663" t="s">
        <v>140</v>
      </c>
      <c r="D241" s="678">
        <v>2000</v>
      </c>
      <c r="E241" s="661">
        <v>2000</v>
      </c>
      <c r="F241" s="680">
        <v>44104</v>
      </c>
      <c r="G241" s="680">
        <v>46660</v>
      </c>
      <c r="H241" s="683">
        <v>7</v>
      </c>
      <c r="I241" s="702" t="s">
        <v>167</v>
      </c>
      <c r="J241" s="681">
        <v>2.1193000000000002E-3</v>
      </c>
      <c r="K241" s="684">
        <v>6.1</v>
      </c>
    </row>
    <row r="242" spans="2:11" x14ac:dyDescent="0.45">
      <c r="B242" s="971"/>
      <c r="C242" s="691" t="s">
        <v>56</v>
      </c>
      <c r="D242" s="692">
        <v>2000</v>
      </c>
      <c r="E242" s="712">
        <v>2000</v>
      </c>
      <c r="F242" s="706">
        <v>44104</v>
      </c>
      <c r="G242" s="706">
        <v>47756</v>
      </c>
      <c r="H242" s="707">
        <v>10</v>
      </c>
      <c r="I242" s="708" t="s">
        <v>167</v>
      </c>
      <c r="J242" s="709">
        <v>3.7000000000000002E-3</v>
      </c>
      <c r="K242" s="704">
        <v>9.1</v>
      </c>
    </row>
    <row r="243" spans="2:11" x14ac:dyDescent="0.45">
      <c r="B243" s="971"/>
      <c r="C243" s="663" t="s">
        <v>61</v>
      </c>
      <c r="D243" s="678">
        <v>2000</v>
      </c>
      <c r="E243" s="661">
        <v>2000</v>
      </c>
      <c r="F243" s="680">
        <v>44104</v>
      </c>
      <c r="G243" s="680">
        <v>47756</v>
      </c>
      <c r="H243" s="683">
        <v>10</v>
      </c>
      <c r="I243" s="702" t="s">
        <v>167</v>
      </c>
      <c r="J243" s="681">
        <v>3.79E-3</v>
      </c>
      <c r="K243" s="684">
        <v>9.1</v>
      </c>
    </row>
    <row r="244" spans="2:11" x14ac:dyDescent="0.45">
      <c r="B244" s="971"/>
      <c r="C244" s="691" t="s">
        <v>43</v>
      </c>
      <c r="D244" s="692">
        <v>1500</v>
      </c>
      <c r="E244" s="712">
        <v>1500</v>
      </c>
      <c r="F244" s="706">
        <v>44104</v>
      </c>
      <c r="G244" s="706">
        <v>47756</v>
      </c>
      <c r="H244" s="707">
        <v>10</v>
      </c>
      <c r="I244" s="708" t="s">
        <v>167</v>
      </c>
      <c r="J244" s="709">
        <v>3.79E-3</v>
      </c>
      <c r="K244" s="704">
        <v>9.1</v>
      </c>
    </row>
    <row r="245" spans="2:11" x14ac:dyDescent="0.45">
      <c r="B245" s="971"/>
      <c r="C245" s="663" t="s">
        <v>190</v>
      </c>
      <c r="D245" s="678">
        <v>1500</v>
      </c>
      <c r="E245" s="661">
        <v>1500</v>
      </c>
      <c r="F245" s="680">
        <v>44104</v>
      </c>
      <c r="G245" s="680">
        <v>47756</v>
      </c>
      <c r="H245" s="683">
        <v>10</v>
      </c>
      <c r="I245" s="702" t="s">
        <v>167</v>
      </c>
      <c r="J245" s="681">
        <v>3.79E-3</v>
      </c>
      <c r="K245" s="684">
        <v>9.1</v>
      </c>
    </row>
    <row r="246" spans="2:11" x14ac:dyDescent="0.45">
      <c r="B246" s="971"/>
      <c r="C246" s="691" t="s">
        <v>171</v>
      </c>
      <c r="D246" s="692">
        <v>3000</v>
      </c>
      <c r="E246" s="712">
        <v>3000</v>
      </c>
      <c r="F246" s="706">
        <v>44105</v>
      </c>
      <c r="G246" s="706">
        <v>47756</v>
      </c>
      <c r="H246" s="707">
        <v>10</v>
      </c>
      <c r="I246" s="708" t="s">
        <v>167</v>
      </c>
      <c r="J246" s="709">
        <v>3.7799999999999999E-3</v>
      </c>
      <c r="K246" s="704">
        <v>9.1</v>
      </c>
    </row>
    <row r="247" spans="2:11" x14ac:dyDescent="0.45">
      <c r="B247" s="971"/>
      <c r="C247" s="663" t="s">
        <v>172</v>
      </c>
      <c r="D247" s="678">
        <v>2000</v>
      </c>
      <c r="E247" s="661">
        <v>2000</v>
      </c>
      <c r="F247" s="680">
        <v>44106</v>
      </c>
      <c r="G247" s="680">
        <v>47025</v>
      </c>
      <c r="H247" s="683">
        <v>8</v>
      </c>
      <c r="I247" s="702" t="s">
        <v>167</v>
      </c>
      <c r="J247" s="681">
        <v>2.3379999999999998E-3</v>
      </c>
      <c r="K247" s="684">
        <v>7.1</v>
      </c>
    </row>
    <row r="248" spans="2:11" x14ac:dyDescent="0.45">
      <c r="B248" s="971"/>
      <c r="C248" s="691" t="s">
        <v>56</v>
      </c>
      <c r="D248" s="692">
        <v>2250</v>
      </c>
      <c r="E248" s="712">
        <v>2250</v>
      </c>
      <c r="F248" s="706">
        <v>44106</v>
      </c>
      <c r="G248" s="706">
        <v>46660</v>
      </c>
      <c r="H248" s="707">
        <v>7</v>
      </c>
      <c r="I248" s="708" t="s">
        <v>167</v>
      </c>
      <c r="J248" s="709">
        <v>2.0999999999999999E-3</v>
      </c>
      <c r="K248" s="704">
        <v>6.1</v>
      </c>
    </row>
    <row r="249" spans="2:11" x14ac:dyDescent="0.45">
      <c r="B249" s="971"/>
      <c r="C249" s="663" t="s">
        <v>140</v>
      </c>
      <c r="D249" s="678">
        <v>800</v>
      </c>
      <c r="E249" s="661">
        <v>800</v>
      </c>
      <c r="F249" s="680">
        <v>44106</v>
      </c>
      <c r="G249" s="680">
        <v>46660</v>
      </c>
      <c r="H249" s="683">
        <v>7</v>
      </c>
      <c r="I249" s="702" t="s">
        <v>167</v>
      </c>
      <c r="J249" s="681">
        <v>2.1316E-3</v>
      </c>
      <c r="K249" s="684">
        <v>6.1</v>
      </c>
    </row>
    <row r="250" spans="2:11" x14ac:dyDescent="0.45">
      <c r="B250" s="971"/>
      <c r="C250" s="691" t="s">
        <v>190</v>
      </c>
      <c r="D250" s="692">
        <v>1500</v>
      </c>
      <c r="E250" s="712">
        <v>1500</v>
      </c>
      <c r="F250" s="706">
        <v>44111</v>
      </c>
      <c r="G250" s="706">
        <v>47756</v>
      </c>
      <c r="H250" s="707">
        <v>10</v>
      </c>
      <c r="I250" s="708" t="s">
        <v>167</v>
      </c>
      <c r="J250" s="709">
        <v>3.8800000000000002E-3</v>
      </c>
      <c r="K250" s="704">
        <v>9.1</v>
      </c>
    </row>
    <row r="251" spans="2:11" x14ac:dyDescent="0.45">
      <c r="B251" s="971"/>
      <c r="C251" s="663" t="s">
        <v>56</v>
      </c>
      <c r="D251" s="678">
        <v>2500</v>
      </c>
      <c r="E251" s="661">
        <v>2500</v>
      </c>
      <c r="F251" s="680">
        <v>44277</v>
      </c>
      <c r="G251" s="680">
        <v>47927</v>
      </c>
      <c r="H251" s="683">
        <v>10</v>
      </c>
      <c r="I251" s="702" t="s">
        <v>167</v>
      </c>
      <c r="J251" s="681">
        <v>5.1000000000000004E-3</v>
      </c>
      <c r="K251" s="684">
        <v>9.6</v>
      </c>
    </row>
    <row r="252" spans="2:11" x14ac:dyDescent="0.45">
      <c r="B252" s="971"/>
      <c r="C252" s="691" t="s">
        <v>56</v>
      </c>
      <c r="D252" s="692">
        <v>2900</v>
      </c>
      <c r="E252" s="712">
        <v>2900</v>
      </c>
      <c r="F252" s="706">
        <v>44277</v>
      </c>
      <c r="G252" s="706">
        <v>47382</v>
      </c>
      <c r="H252" s="707">
        <v>8.5</v>
      </c>
      <c r="I252" s="708" t="s">
        <v>167</v>
      </c>
      <c r="J252" s="709">
        <v>3.6499999999999996E-3</v>
      </c>
      <c r="K252" s="704">
        <v>8.1</v>
      </c>
    </row>
    <row r="253" spans="2:11" x14ac:dyDescent="0.45">
      <c r="B253" s="971"/>
      <c r="C253" s="663" t="s">
        <v>56</v>
      </c>
      <c r="D253" s="678">
        <v>2000</v>
      </c>
      <c r="E253" s="661">
        <v>2000</v>
      </c>
      <c r="F253" s="680">
        <v>44277</v>
      </c>
      <c r="G253" s="680">
        <v>46834</v>
      </c>
      <c r="H253" s="683">
        <v>7</v>
      </c>
      <c r="I253" s="702" t="s">
        <v>167</v>
      </c>
      <c r="J253" s="681">
        <v>2.4499999999999999E-3</v>
      </c>
      <c r="K253" s="684">
        <v>6.6</v>
      </c>
    </row>
    <row r="254" spans="2:11" x14ac:dyDescent="0.45">
      <c r="B254" s="971"/>
      <c r="C254" s="691" t="s">
        <v>140</v>
      </c>
      <c r="D254" s="692">
        <v>2600</v>
      </c>
      <c r="E254" s="712">
        <v>2600</v>
      </c>
      <c r="F254" s="706">
        <v>44277</v>
      </c>
      <c r="G254" s="706">
        <v>47564</v>
      </c>
      <c r="H254" s="707">
        <v>9</v>
      </c>
      <c r="I254" s="708" t="s">
        <v>167</v>
      </c>
      <c r="J254" s="709">
        <v>4.5865999999999997E-3</v>
      </c>
      <c r="K254" s="704">
        <v>8.6</v>
      </c>
    </row>
    <row r="255" spans="2:11" x14ac:dyDescent="0.45">
      <c r="B255" s="971"/>
      <c r="C255" s="664" t="s">
        <v>169</v>
      </c>
      <c r="D255" s="678">
        <v>1000</v>
      </c>
      <c r="E255" s="661">
        <v>1000</v>
      </c>
      <c r="F255" s="701">
        <v>44286</v>
      </c>
      <c r="G255" s="701">
        <v>44834</v>
      </c>
      <c r="H255" s="683">
        <v>1.5</v>
      </c>
      <c r="I255" s="703" t="s">
        <v>205</v>
      </c>
      <c r="J255" s="705">
        <v>2.3544999999999998E-3</v>
      </c>
      <c r="K255" s="715">
        <v>1.1000000000000001</v>
      </c>
    </row>
    <row r="256" spans="2:11" x14ac:dyDescent="0.45">
      <c r="B256" s="971"/>
      <c r="C256" s="691" t="s">
        <v>56</v>
      </c>
      <c r="D256" s="692">
        <v>1500</v>
      </c>
      <c r="E256" s="712">
        <v>1500</v>
      </c>
      <c r="F256" s="706">
        <v>44286</v>
      </c>
      <c r="G256" s="706">
        <v>46812</v>
      </c>
      <c r="H256" s="707">
        <v>6.9</v>
      </c>
      <c r="I256" s="708" t="s">
        <v>167</v>
      </c>
      <c r="J256" s="709">
        <v>2.2300000000000002E-3</v>
      </c>
      <c r="K256" s="704">
        <v>6.5</v>
      </c>
    </row>
    <row r="257" spans="2:11" x14ac:dyDescent="0.45">
      <c r="B257" s="971"/>
      <c r="C257" s="663" t="s">
        <v>172</v>
      </c>
      <c r="D257" s="678">
        <v>1500</v>
      </c>
      <c r="E257" s="661">
        <v>1500</v>
      </c>
      <c r="F257" s="680">
        <v>44287</v>
      </c>
      <c r="G257" s="680">
        <v>47207</v>
      </c>
      <c r="H257" s="683">
        <v>8</v>
      </c>
      <c r="I257" s="702" t="s">
        <v>167</v>
      </c>
      <c r="J257" s="681">
        <v>3.1380000000000002E-3</v>
      </c>
      <c r="K257" s="684">
        <v>7.6</v>
      </c>
    </row>
    <row r="258" spans="2:11" x14ac:dyDescent="0.45">
      <c r="B258" s="971"/>
      <c r="C258" s="691" t="s">
        <v>172</v>
      </c>
      <c r="D258" s="692">
        <v>1500</v>
      </c>
      <c r="E258" s="712">
        <v>1500</v>
      </c>
      <c r="F258" s="706">
        <v>44287</v>
      </c>
      <c r="G258" s="706">
        <v>47571</v>
      </c>
      <c r="H258" s="707">
        <v>9</v>
      </c>
      <c r="I258" s="708" t="s">
        <v>167</v>
      </c>
      <c r="J258" s="709">
        <v>3.8999999999999998E-3</v>
      </c>
      <c r="K258" s="704">
        <v>8.6</v>
      </c>
    </row>
    <row r="259" spans="2:11" x14ac:dyDescent="0.45">
      <c r="B259" s="971"/>
      <c r="C259" s="664" t="s">
        <v>163</v>
      </c>
      <c r="D259" s="678">
        <v>1000</v>
      </c>
      <c r="E259" s="661">
        <v>1000</v>
      </c>
      <c r="F259" s="701">
        <v>44287</v>
      </c>
      <c r="G259" s="701">
        <v>47938</v>
      </c>
      <c r="H259" s="683">
        <v>10</v>
      </c>
      <c r="I259" s="702" t="s">
        <v>167</v>
      </c>
      <c r="J259" s="682">
        <v>4.7000000000000002E-3</v>
      </c>
      <c r="K259" s="715">
        <v>9.6</v>
      </c>
    </row>
    <row r="260" spans="2:11" x14ac:dyDescent="0.45">
      <c r="B260" s="971"/>
      <c r="C260" s="691" t="s">
        <v>56</v>
      </c>
      <c r="D260" s="692">
        <v>2200</v>
      </c>
      <c r="E260" s="712">
        <v>2200</v>
      </c>
      <c r="F260" s="706">
        <v>44293</v>
      </c>
      <c r="G260" s="706">
        <v>47756</v>
      </c>
      <c r="H260" s="707">
        <v>9.5</v>
      </c>
      <c r="I260" s="708" t="s">
        <v>167</v>
      </c>
      <c r="J260" s="709">
        <v>4.15E-3</v>
      </c>
      <c r="K260" s="704">
        <v>9.1</v>
      </c>
    </row>
    <row r="261" spans="2:11" x14ac:dyDescent="0.45">
      <c r="B261" s="971"/>
      <c r="C261" s="663" t="s">
        <v>140</v>
      </c>
      <c r="D261" s="678">
        <v>800</v>
      </c>
      <c r="E261" s="661">
        <v>800</v>
      </c>
      <c r="F261" s="680">
        <v>44293</v>
      </c>
      <c r="G261" s="680">
        <v>46850</v>
      </c>
      <c r="H261" s="683">
        <v>7</v>
      </c>
      <c r="I261" s="702" t="s">
        <v>167</v>
      </c>
      <c r="J261" s="681">
        <v>2.5877000000000001E-3</v>
      </c>
      <c r="K261" s="684">
        <v>6.6</v>
      </c>
    </row>
    <row r="262" spans="2:11" x14ac:dyDescent="0.45">
      <c r="B262" s="971"/>
      <c r="C262" s="691" t="s">
        <v>61</v>
      </c>
      <c r="D262" s="692">
        <v>1400</v>
      </c>
      <c r="E262" s="712">
        <v>1400</v>
      </c>
      <c r="F262" s="706">
        <v>44316</v>
      </c>
      <c r="G262" s="706">
        <v>47968</v>
      </c>
      <c r="H262" s="707">
        <v>10</v>
      </c>
      <c r="I262" s="708" t="s">
        <v>167</v>
      </c>
      <c r="J262" s="709">
        <v>4.7400000000000003E-3</v>
      </c>
      <c r="K262" s="704">
        <v>9.6999999999999993</v>
      </c>
    </row>
    <row r="263" spans="2:11" x14ac:dyDescent="0.45">
      <c r="B263" s="971"/>
      <c r="C263" s="663" t="s">
        <v>172</v>
      </c>
      <c r="D263" s="678">
        <v>700</v>
      </c>
      <c r="E263" s="661">
        <v>700</v>
      </c>
      <c r="F263" s="680">
        <v>44316</v>
      </c>
      <c r="G263" s="680">
        <v>47235</v>
      </c>
      <c r="H263" s="683">
        <v>8</v>
      </c>
      <c r="I263" s="702" t="s">
        <v>167</v>
      </c>
      <c r="J263" s="681">
        <v>3.1879999999999999E-3</v>
      </c>
      <c r="K263" s="684">
        <v>7.7</v>
      </c>
    </row>
    <row r="264" spans="2:11" x14ac:dyDescent="0.45">
      <c r="B264" s="971"/>
      <c r="C264" s="691" t="s">
        <v>140</v>
      </c>
      <c r="D264" s="692">
        <v>700</v>
      </c>
      <c r="E264" s="712">
        <v>700</v>
      </c>
      <c r="F264" s="706">
        <v>44316</v>
      </c>
      <c r="G264" s="706">
        <v>46871</v>
      </c>
      <c r="H264" s="707">
        <v>7</v>
      </c>
      <c r="I264" s="708" t="s">
        <v>167</v>
      </c>
      <c r="J264" s="709">
        <v>2.3243000000000001E-3</v>
      </c>
      <c r="K264" s="704">
        <v>6.7</v>
      </c>
    </row>
    <row r="265" spans="2:11" x14ac:dyDescent="0.45">
      <c r="B265" s="971"/>
      <c r="C265" s="664" t="s">
        <v>169</v>
      </c>
      <c r="D265" s="678">
        <v>5000</v>
      </c>
      <c r="E265" s="661">
        <v>5000</v>
      </c>
      <c r="F265" s="701">
        <v>44368</v>
      </c>
      <c r="G265" s="701">
        <v>45107</v>
      </c>
      <c r="H265" s="683">
        <v>2</v>
      </c>
      <c r="I265" s="703" t="s">
        <v>205</v>
      </c>
      <c r="J265" s="705">
        <v>2.3544999999999998E-3</v>
      </c>
      <c r="K265" s="715">
        <v>1.8</v>
      </c>
    </row>
    <row r="266" spans="2:11" x14ac:dyDescent="0.45">
      <c r="B266" s="971"/>
      <c r="C266" s="691" t="s">
        <v>172</v>
      </c>
      <c r="D266" s="692">
        <v>950</v>
      </c>
      <c r="E266" s="712">
        <v>950</v>
      </c>
      <c r="F266" s="706">
        <v>44407</v>
      </c>
      <c r="G266" s="706">
        <v>47149</v>
      </c>
      <c r="H266" s="707">
        <v>7.5</v>
      </c>
      <c r="I266" s="708" t="s">
        <v>167</v>
      </c>
      <c r="J266" s="709">
        <v>2.3314999999999998E-3</v>
      </c>
      <c r="K266" s="704">
        <v>7.4</v>
      </c>
    </row>
    <row r="267" spans="2:11" x14ac:dyDescent="0.45">
      <c r="B267" s="971"/>
      <c r="C267" s="663" t="s">
        <v>56</v>
      </c>
      <c r="D267" s="678">
        <v>2650</v>
      </c>
      <c r="E267" s="661">
        <v>2650</v>
      </c>
      <c r="F267" s="680">
        <v>44407</v>
      </c>
      <c r="G267" s="680">
        <v>47514</v>
      </c>
      <c r="H267" s="683">
        <v>8.5</v>
      </c>
      <c r="I267" s="702" t="s">
        <v>167</v>
      </c>
      <c r="J267" s="681">
        <v>2.3499999999999997E-3</v>
      </c>
      <c r="K267" s="684">
        <v>8.4</v>
      </c>
    </row>
    <row r="268" spans="2:11" x14ac:dyDescent="0.45">
      <c r="B268" s="971"/>
      <c r="C268" s="694" t="s">
        <v>213</v>
      </c>
      <c r="D268" s="692">
        <v>1700</v>
      </c>
      <c r="E268" s="712">
        <v>1700</v>
      </c>
      <c r="F268" s="710">
        <v>44407</v>
      </c>
      <c r="G268" s="710">
        <v>48060</v>
      </c>
      <c r="H268" s="707">
        <v>10</v>
      </c>
      <c r="I268" s="708" t="s">
        <v>167</v>
      </c>
      <c r="J268" s="700">
        <v>3.9399999999999999E-3</v>
      </c>
      <c r="K268" s="714">
        <v>9.9</v>
      </c>
    </row>
    <row r="269" spans="2:11" x14ac:dyDescent="0.45">
      <c r="B269" s="971"/>
      <c r="C269" s="663" t="s">
        <v>185</v>
      </c>
      <c r="D269" s="678">
        <v>1300</v>
      </c>
      <c r="E269" s="661">
        <v>1300</v>
      </c>
      <c r="F269" s="680">
        <v>44407</v>
      </c>
      <c r="G269" s="701">
        <v>48060</v>
      </c>
      <c r="H269" s="683">
        <v>10</v>
      </c>
      <c r="I269" s="702" t="s">
        <v>167</v>
      </c>
      <c r="J269" s="681">
        <v>3.5336999999999999E-3</v>
      </c>
      <c r="K269" s="684">
        <v>9.9</v>
      </c>
    </row>
    <row r="270" spans="2:11" x14ac:dyDescent="0.45">
      <c r="B270" s="971"/>
      <c r="C270" s="691" t="s">
        <v>61</v>
      </c>
      <c r="D270" s="692">
        <v>900</v>
      </c>
      <c r="E270" s="712">
        <v>900</v>
      </c>
      <c r="F270" s="706">
        <v>44407</v>
      </c>
      <c r="G270" s="706">
        <v>48060</v>
      </c>
      <c r="H270" s="707">
        <v>10</v>
      </c>
      <c r="I270" s="708" t="s">
        <v>167</v>
      </c>
      <c r="J270" s="709">
        <v>3.9399999999999999E-3</v>
      </c>
      <c r="K270" s="704">
        <v>9.9</v>
      </c>
    </row>
    <row r="271" spans="2:11" x14ac:dyDescent="0.45">
      <c r="B271" s="971"/>
      <c r="C271" s="663" t="s">
        <v>171</v>
      </c>
      <c r="D271" s="678">
        <v>900</v>
      </c>
      <c r="E271" s="661">
        <v>900</v>
      </c>
      <c r="F271" s="680">
        <v>44407</v>
      </c>
      <c r="G271" s="680">
        <v>48060</v>
      </c>
      <c r="H271" s="683">
        <v>10</v>
      </c>
      <c r="I271" s="702" t="s">
        <v>167</v>
      </c>
      <c r="J271" s="681">
        <v>3.9399999999999999E-3</v>
      </c>
      <c r="K271" s="684">
        <v>9.9</v>
      </c>
    </row>
    <row r="272" spans="2:11" x14ac:dyDescent="0.45">
      <c r="B272" s="971"/>
      <c r="C272" s="691" t="s">
        <v>187</v>
      </c>
      <c r="D272" s="692">
        <v>550</v>
      </c>
      <c r="E272" s="712">
        <v>550</v>
      </c>
      <c r="F272" s="706">
        <v>44407</v>
      </c>
      <c r="G272" s="710">
        <v>48060</v>
      </c>
      <c r="H272" s="707">
        <v>10</v>
      </c>
      <c r="I272" s="708" t="s">
        <v>167</v>
      </c>
      <c r="J272" s="709">
        <v>3.9399999999999999E-3</v>
      </c>
      <c r="K272" s="704">
        <v>9.9</v>
      </c>
    </row>
    <row r="273" spans="1:11" ht="18.600000000000001" thickBot="1" x14ac:dyDescent="0.5">
      <c r="B273" s="971"/>
      <c r="C273" s="664" t="s">
        <v>193</v>
      </c>
      <c r="D273" s="678">
        <v>2000</v>
      </c>
      <c r="E273" s="661">
        <v>2000</v>
      </c>
      <c r="F273" s="701">
        <v>44439</v>
      </c>
      <c r="G273" s="701">
        <v>44985</v>
      </c>
      <c r="H273" s="683">
        <v>1.5</v>
      </c>
      <c r="I273" s="703" t="s">
        <v>205</v>
      </c>
      <c r="J273" s="705">
        <v>2.3544999999999998E-3</v>
      </c>
      <c r="K273" s="715">
        <v>1.5</v>
      </c>
    </row>
    <row r="274" spans="1:11" ht="19.2" thickTop="1" thickBot="1" x14ac:dyDescent="0.5">
      <c r="B274" s="972"/>
      <c r="C274" s="204" t="s">
        <v>11</v>
      </c>
      <c r="D274" s="205"/>
      <c r="E274" s="206">
        <v>479175</v>
      </c>
      <c r="F274" s="305"/>
      <c r="G274" s="305"/>
      <c r="H274" s="306"/>
      <c r="I274" s="307"/>
      <c r="J274" s="28"/>
      <c r="K274" s="309"/>
    </row>
    <row r="275" spans="1:11" ht="19.2" thickTop="1" thickBot="1" x14ac:dyDescent="0.5">
      <c r="B275" s="596"/>
      <c r="D275" s="17"/>
      <c r="E275" s="18"/>
      <c r="F275" s="19"/>
      <c r="G275" s="19"/>
      <c r="H275" s="20"/>
      <c r="I275" s="21"/>
      <c r="J275" s="28"/>
      <c r="K275" s="23"/>
    </row>
    <row r="276" spans="1:11" ht="19.2" thickTop="1" thickBot="1" x14ac:dyDescent="0.5">
      <c r="B276" s="822" t="s">
        <v>65</v>
      </c>
      <c r="C276" s="823"/>
      <c r="D276" s="823"/>
      <c r="E276" s="264">
        <v>479175</v>
      </c>
      <c r="F276" s="209"/>
      <c r="G276" s="209"/>
      <c r="H276" s="210"/>
      <c r="I276" s="209"/>
      <c r="J276" s="571"/>
      <c r="K276" s="265">
        <v>4.8</v>
      </c>
    </row>
    <row r="277" spans="1:11" ht="18.600000000000001" thickTop="1" x14ac:dyDescent="0.45"/>
    <row r="278" spans="1:11" s="262" customFormat="1" x14ac:dyDescent="0.45">
      <c r="B278" s="215" t="s">
        <v>214</v>
      </c>
      <c r="C278" s="215"/>
      <c r="D278" s="215"/>
      <c r="E278" s="215"/>
      <c r="F278" s="215"/>
      <c r="G278" s="215"/>
      <c r="H278" s="215"/>
      <c r="I278" s="215"/>
      <c r="J278" s="215"/>
      <c r="K278" s="215"/>
    </row>
    <row r="279" spans="1:11" s="262" customFormat="1" x14ac:dyDescent="0.45">
      <c r="B279" s="215" t="s">
        <v>215</v>
      </c>
      <c r="C279" s="215"/>
      <c r="D279" s="215"/>
      <c r="E279" s="263"/>
      <c r="F279" s="215"/>
      <c r="G279" s="215"/>
      <c r="H279" s="215"/>
      <c r="I279" s="215"/>
      <c r="J279" s="215"/>
      <c r="K279" s="215"/>
    </row>
    <row r="280" spans="1:11" s="262" customFormat="1" x14ac:dyDescent="0.45">
      <c r="B280" s="215" t="s">
        <v>123</v>
      </c>
      <c r="C280" s="215"/>
      <c r="D280" s="215"/>
      <c r="E280" s="215"/>
      <c r="F280" s="215"/>
      <c r="G280" s="215"/>
      <c r="H280" s="215"/>
      <c r="I280" s="215"/>
      <c r="J280" s="215"/>
      <c r="K280" s="215"/>
    </row>
    <row r="285" spans="1:11" s="1" customFormat="1" ht="18.600000000000001" thickBot="1" x14ac:dyDescent="0.5">
      <c r="A285"/>
      <c r="B285" s="824" t="s">
        <v>106</v>
      </c>
      <c r="C285" s="825"/>
      <c r="D285" s="826" t="s">
        <v>95</v>
      </c>
      <c r="E285" s="825"/>
      <c r="F285" s="242" t="s">
        <v>105</v>
      </c>
      <c r="J285" s="215"/>
    </row>
    <row r="286" spans="1:11" s="1" customFormat="1" ht="18.600000000000001" thickTop="1" x14ac:dyDescent="0.45">
      <c r="A286"/>
      <c r="B286" s="827" t="s">
        <v>56</v>
      </c>
      <c r="C286" s="828"/>
      <c r="D286" s="961">
        <v>139275</v>
      </c>
      <c r="E286" s="962"/>
      <c r="F286" s="534">
        <f>D286/$D$297</f>
        <v>0.29065581468148383</v>
      </c>
      <c r="J286" s="215"/>
    </row>
    <row r="287" spans="1:11" s="1" customFormat="1" x14ac:dyDescent="0.45">
      <c r="A287"/>
      <c r="B287" s="818" t="s">
        <v>172</v>
      </c>
      <c r="C287" s="819"/>
      <c r="D287" s="963">
        <v>68500</v>
      </c>
      <c r="E287" s="964"/>
      <c r="F287" s="535">
        <f t="shared" ref="F287:F296" si="0">D287/$D$297</f>
        <v>0.14295403558198988</v>
      </c>
      <c r="J287" s="215"/>
    </row>
    <row r="288" spans="1:11" s="1" customFormat="1" x14ac:dyDescent="0.45">
      <c r="A288"/>
      <c r="B288" s="814" t="s">
        <v>168</v>
      </c>
      <c r="C288" s="815"/>
      <c r="D288" s="961">
        <v>59325</v>
      </c>
      <c r="E288" s="962"/>
      <c r="F288" s="536">
        <f t="shared" si="0"/>
        <v>0.12380654249491313</v>
      </c>
      <c r="J288" s="215"/>
    </row>
    <row r="289" spans="1:10" s="1" customFormat="1" x14ac:dyDescent="0.45">
      <c r="A289"/>
      <c r="B289" s="818" t="s">
        <v>171</v>
      </c>
      <c r="C289" s="819"/>
      <c r="D289" s="963">
        <v>56975</v>
      </c>
      <c r="E289" s="964"/>
      <c r="F289" s="535">
        <f t="shared" si="0"/>
        <v>0.11890227996034852</v>
      </c>
      <c r="J289" s="215"/>
    </row>
    <row r="290" spans="1:10" s="1" customFormat="1" x14ac:dyDescent="0.45">
      <c r="A290"/>
      <c r="B290" s="814" t="s">
        <v>61</v>
      </c>
      <c r="C290" s="815"/>
      <c r="D290" s="961">
        <v>41500</v>
      </c>
      <c r="E290" s="962"/>
      <c r="F290" s="536">
        <f t="shared" si="0"/>
        <v>8.6607189440183655E-2</v>
      </c>
      <c r="J290" s="215"/>
    </row>
    <row r="291" spans="1:10" s="1" customFormat="1" x14ac:dyDescent="0.45">
      <c r="A291"/>
      <c r="B291" s="818" t="s">
        <v>170</v>
      </c>
      <c r="C291" s="819"/>
      <c r="D291" s="963">
        <v>14500</v>
      </c>
      <c r="E291" s="964"/>
      <c r="F291" s="535">
        <f t="shared" si="0"/>
        <v>3.0260343298377419E-2</v>
      </c>
      <c r="J291" s="215"/>
    </row>
    <row r="292" spans="1:10" s="1" customFormat="1" x14ac:dyDescent="0.45">
      <c r="A292"/>
      <c r="B292" s="814" t="s">
        <v>165</v>
      </c>
      <c r="C292" s="815"/>
      <c r="D292" s="961">
        <v>13700</v>
      </c>
      <c r="E292" s="962"/>
      <c r="F292" s="536">
        <f t="shared" si="0"/>
        <v>2.8590807116397977E-2</v>
      </c>
      <c r="J292" s="215"/>
    </row>
    <row r="293" spans="1:10" s="1" customFormat="1" x14ac:dyDescent="0.45">
      <c r="A293"/>
      <c r="B293" s="818" t="s">
        <v>190</v>
      </c>
      <c r="C293" s="819"/>
      <c r="D293" s="963">
        <v>11700</v>
      </c>
      <c r="E293" s="964"/>
      <c r="F293" s="535">
        <f t="shared" si="0"/>
        <v>2.4416966661449366E-2</v>
      </c>
      <c r="J293" s="215"/>
    </row>
    <row r="294" spans="1:10" s="1" customFormat="1" x14ac:dyDescent="0.45">
      <c r="A294"/>
      <c r="B294" s="814" t="s">
        <v>182</v>
      </c>
      <c r="C294" s="815"/>
      <c r="D294" s="961">
        <v>11550</v>
      </c>
      <c r="E294" s="962"/>
      <c r="F294" s="536">
        <f t="shared" si="0"/>
        <v>2.4103928627328221E-2</v>
      </c>
      <c r="J294" s="215"/>
    </row>
    <row r="295" spans="1:10" s="1" customFormat="1" x14ac:dyDescent="0.45">
      <c r="A295"/>
      <c r="B295" s="818" t="s">
        <v>178</v>
      </c>
      <c r="C295" s="819"/>
      <c r="D295" s="963">
        <v>9950</v>
      </c>
      <c r="E295" s="964"/>
      <c r="F295" s="535">
        <f t="shared" si="0"/>
        <v>2.0764856263369331E-2</v>
      </c>
      <c r="J295" s="215"/>
    </row>
    <row r="296" spans="1:10" s="1" customFormat="1" thickBot="1" x14ac:dyDescent="0.5">
      <c r="B296" s="833" t="s">
        <v>166</v>
      </c>
      <c r="C296" s="834"/>
      <c r="D296" s="961">
        <v>52200</v>
      </c>
      <c r="E296" s="962"/>
      <c r="F296" s="537">
        <f t="shared" si="0"/>
        <v>0.10893723587415871</v>
      </c>
      <c r="J296" s="215"/>
    </row>
    <row r="297" spans="1:10" s="1" customFormat="1" ht="18.600000000000001" thickTop="1" thickBot="1" x14ac:dyDescent="0.5">
      <c r="B297" s="829" t="s">
        <v>6</v>
      </c>
      <c r="C297" s="830"/>
      <c r="D297" s="965">
        <f>SUM(D286:E296)</f>
        <v>479175</v>
      </c>
      <c r="E297" s="966"/>
      <c r="F297" s="247">
        <f>D297/$D$297</f>
        <v>1</v>
      </c>
      <c r="J297" s="215"/>
    </row>
    <row r="298" spans="1:10" s="1" customFormat="1" ht="15.6" thickTop="1" x14ac:dyDescent="0.45">
      <c r="J298" s="215"/>
    </row>
    <row r="299" spans="1:10" s="1" customFormat="1" ht="15" x14ac:dyDescent="0.45">
      <c r="B299" s="215"/>
      <c r="J299" s="215"/>
    </row>
  </sheetData>
  <mergeCells count="346">
    <mergeCell ref="J3:J4"/>
    <mergeCell ref="K3:K4"/>
    <mergeCell ref="B5:B6"/>
    <mergeCell ref="B8:C8"/>
    <mergeCell ref="D8:E8"/>
    <mergeCell ref="F8:F9"/>
    <mergeCell ref="G8:G9"/>
    <mergeCell ref="H8:H9"/>
    <mergeCell ref="I8:I9"/>
    <mergeCell ref="J8:J9"/>
    <mergeCell ref="B3:C3"/>
    <mergeCell ref="D3:E3"/>
    <mergeCell ref="F3:F4"/>
    <mergeCell ref="G3:G4"/>
    <mergeCell ref="H3:H4"/>
    <mergeCell ref="I3:I4"/>
    <mergeCell ref="F12:F13"/>
    <mergeCell ref="G12:G13"/>
    <mergeCell ref="H12:H13"/>
    <mergeCell ref="I12:I13"/>
    <mergeCell ref="J12:J13"/>
    <mergeCell ref="K12:K13"/>
    <mergeCell ref="K8:K9"/>
    <mergeCell ref="B10:B274"/>
    <mergeCell ref="E10:E11"/>
    <mergeCell ref="F10:F11"/>
    <mergeCell ref="G10:G11"/>
    <mergeCell ref="H10:H11"/>
    <mergeCell ref="I10:I11"/>
    <mergeCell ref="J10:J11"/>
    <mergeCell ref="K10:K11"/>
    <mergeCell ref="E12:E13"/>
    <mergeCell ref="K23:K24"/>
    <mergeCell ref="E25:E26"/>
    <mergeCell ref="F25:F26"/>
    <mergeCell ref="G25:G26"/>
    <mergeCell ref="H25:H26"/>
    <mergeCell ref="I25:I26"/>
    <mergeCell ref="J25:J26"/>
    <mergeCell ref="K25:K26"/>
    <mergeCell ref="E23:E24"/>
    <mergeCell ref="F23:F24"/>
    <mergeCell ref="G23:G24"/>
    <mergeCell ref="H23:H24"/>
    <mergeCell ref="I23:I24"/>
    <mergeCell ref="J23:J24"/>
    <mergeCell ref="K34:K35"/>
    <mergeCell ref="E37:E38"/>
    <mergeCell ref="F37:F38"/>
    <mergeCell ref="G37:G38"/>
    <mergeCell ref="H37:H38"/>
    <mergeCell ref="I37:I38"/>
    <mergeCell ref="J37:J38"/>
    <mergeCell ref="K37:K38"/>
    <mergeCell ref="E34:E35"/>
    <mergeCell ref="F34:F35"/>
    <mergeCell ref="G34:G35"/>
    <mergeCell ref="H34:H35"/>
    <mergeCell ref="I34:I35"/>
    <mergeCell ref="J34:J35"/>
    <mergeCell ref="K40:K41"/>
    <mergeCell ref="E45:E46"/>
    <mergeCell ref="F45:F46"/>
    <mergeCell ref="G45:G46"/>
    <mergeCell ref="H45:H46"/>
    <mergeCell ref="I45:I46"/>
    <mergeCell ref="J45:J46"/>
    <mergeCell ref="K45:K46"/>
    <mergeCell ref="E40:E41"/>
    <mergeCell ref="F40:F41"/>
    <mergeCell ref="G40:G41"/>
    <mergeCell ref="H40:H41"/>
    <mergeCell ref="I40:I41"/>
    <mergeCell ref="J40:J41"/>
    <mergeCell ref="K48:K49"/>
    <mergeCell ref="E50:E51"/>
    <mergeCell ref="F50:F51"/>
    <mergeCell ref="G50:G51"/>
    <mergeCell ref="H50:H51"/>
    <mergeCell ref="I50:I51"/>
    <mergeCell ref="J50:J51"/>
    <mergeCell ref="K50:K51"/>
    <mergeCell ref="E48:E49"/>
    <mergeCell ref="F48:F49"/>
    <mergeCell ref="G48:G49"/>
    <mergeCell ref="H48:H49"/>
    <mergeCell ref="I48:I49"/>
    <mergeCell ref="J48:J49"/>
    <mergeCell ref="K52:K53"/>
    <mergeCell ref="E59:E62"/>
    <mergeCell ref="F59:F62"/>
    <mergeCell ref="G59:G62"/>
    <mergeCell ref="H59:H62"/>
    <mergeCell ref="I59:I62"/>
    <mergeCell ref="J59:J62"/>
    <mergeCell ref="K59:K62"/>
    <mergeCell ref="E52:E53"/>
    <mergeCell ref="F52:F53"/>
    <mergeCell ref="G52:G53"/>
    <mergeCell ref="H52:H53"/>
    <mergeCell ref="I52:I53"/>
    <mergeCell ref="J52:J53"/>
    <mergeCell ref="K71:K72"/>
    <mergeCell ref="E81:E82"/>
    <mergeCell ref="F81:F82"/>
    <mergeCell ref="G81:G82"/>
    <mergeCell ref="H81:H82"/>
    <mergeCell ref="I81:I82"/>
    <mergeCell ref="J81:J82"/>
    <mergeCell ref="K81:K82"/>
    <mergeCell ref="E71:E72"/>
    <mergeCell ref="F71:F72"/>
    <mergeCell ref="G71:G72"/>
    <mergeCell ref="H71:H72"/>
    <mergeCell ref="I71:I72"/>
    <mergeCell ref="J71:J72"/>
    <mergeCell ref="K84:K87"/>
    <mergeCell ref="E93:E97"/>
    <mergeCell ref="F93:F97"/>
    <mergeCell ref="G93:G97"/>
    <mergeCell ref="H93:H97"/>
    <mergeCell ref="I93:I97"/>
    <mergeCell ref="J93:J97"/>
    <mergeCell ref="K93:K97"/>
    <mergeCell ref="E84:E87"/>
    <mergeCell ref="F84:F87"/>
    <mergeCell ref="G84:G87"/>
    <mergeCell ref="H84:H87"/>
    <mergeCell ref="I84:I87"/>
    <mergeCell ref="J84:J87"/>
    <mergeCell ref="K98:K102"/>
    <mergeCell ref="E107:E108"/>
    <mergeCell ref="F107:F108"/>
    <mergeCell ref="G107:G108"/>
    <mergeCell ref="H107:H108"/>
    <mergeCell ref="I107:I108"/>
    <mergeCell ref="J107:J108"/>
    <mergeCell ref="K107:K108"/>
    <mergeCell ref="E98:E102"/>
    <mergeCell ref="F98:F102"/>
    <mergeCell ref="G98:G102"/>
    <mergeCell ref="H98:H102"/>
    <mergeCell ref="I98:I102"/>
    <mergeCell ref="J98:J102"/>
    <mergeCell ref="K114:K120"/>
    <mergeCell ref="E121:E122"/>
    <mergeCell ref="F121:F122"/>
    <mergeCell ref="G121:G122"/>
    <mergeCell ref="H121:H122"/>
    <mergeCell ref="I121:I122"/>
    <mergeCell ref="J121:J122"/>
    <mergeCell ref="K121:K122"/>
    <mergeCell ref="E114:E120"/>
    <mergeCell ref="F114:F120"/>
    <mergeCell ref="G114:G120"/>
    <mergeCell ref="H114:H120"/>
    <mergeCell ref="I114:I120"/>
    <mergeCell ref="J114:J120"/>
    <mergeCell ref="K124:K125"/>
    <mergeCell ref="E126:E128"/>
    <mergeCell ref="F126:F128"/>
    <mergeCell ref="G126:G128"/>
    <mergeCell ref="H126:H128"/>
    <mergeCell ref="I126:I128"/>
    <mergeCell ref="J126:J128"/>
    <mergeCell ref="K126:K128"/>
    <mergeCell ref="E124:E125"/>
    <mergeCell ref="F124:F125"/>
    <mergeCell ref="G124:G125"/>
    <mergeCell ref="H124:H125"/>
    <mergeCell ref="I124:I125"/>
    <mergeCell ref="J124:J125"/>
    <mergeCell ref="K129:K131"/>
    <mergeCell ref="E135:E137"/>
    <mergeCell ref="F135:F137"/>
    <mergeCell ref="G135:G137"/>
    <mergeCell ref="H135:H137"/>
    <mergeCell ref="I135:I137"/>
    <mergeCell ref="J135:J137"/>
    <mergeCell ref="K135:K137"/>
    <mergeCell ref="E129:E131"/>
    <mergeCell ref="F129:F131"/>
    <mergeCell ref="G129:G131"/>
    <mergeCell ref="H129:H131"/>
    <mergeCell ref="I129:I131"/>
    <mergeCell ref="J129:J131"/>
    <mergeCell ref="K138:K139"/>
    <mergeCell ref="E140:E141"/>
    <mergeCell ref="F140:F141"/>
    <mergeCell ref="G140:G141"/>
    <mergeCell ref="H140:H141"/>
    <mergeCell ref="I140:I141"/>
    <mergeCell ref="J140:J141"/>
    <mergeCell ref="K140:K141"/>
    <mergeCell ref="E138:E139"/>
    <mergeCell ref="F138:F139"/>
    <mergeCell ref="G138:G139"/>
    <mergeCell ref="H138:H139"/>
    <mergeCell ref="I138:I139"/>
    <mergeCell ref="J138:J139"/>
    <mergeCell ref="K142:K143"/>
    <mergeCell ref="E148:E149"/>
    <mergeCell ref="F148:F149"/>
    <mergeCell ref="G148:G149"/>
    <mergeCell ref="H148:H149"/>
    <mergeCell ref="I148:I149"/>
    <mergeCell ref="J148:J149"/>
    <mergeCell ref="K148:K149"/>
    <mergeCell ref="E142:E143"/>
    <mergeCell ref="F142:F143"/>
    <mergeCell ref="G142:G143"/>
    <mergeCell ref="H142:H143"/>
    <mergeCell ref="I142:I143"/>
    <mergeCell ref="J142:J143"/>
    <mergeCell ref="K151:K153"/>
    <mergeCell ref="E154:E155"/>
    <mergeCell ref="F154:F155"/>
    <mergeCell ref="G154:G155"/>
    <mergeCell ref="H154:H155"/>
    <mergeCell ref="I154:I155"/>
    <mergeCell ref="J154:J155"/>
    <mergeCell ref="K154:K155"/>
    <mergeCell ref="E151:E153"/>
    <mergeCell ref="F151:F153"/>
    <mergeCell ref="G151:G153"/>
    <mergeCell ref="H151:H153"/>
    <mergeCell ref="I151:I153"/>
    <mergeCell ref="J151:J153"/>
    <mergeCell ref="K160:K161"/>
    <mergeCell ref="E165:E167"/>
    <mergeCell ref="F165:F167"/>
    <mergeCell ref="G165:G167"/>
    <mergeCell ref="H165:H167"/>
    <mergeCell ref="I165:I167"/>
    <mergeCell ref="J165:J167"/>
    <mergeCell ref="K165:K167"/>
    <mergeCell ref="E160:E161"/>
    <mergeCell ref="F160:F161"/>
    <mergeCell ref="G160:G161"/>
    <mergeCell ref="H160:H161"/>
    <mergeCell ref="I160:I161"/>
    <mergeCell ref="J160:J161"/>
    <mergeCell ref="K171:K172"/>
    <mergeCell ref="E178:E179"/>
    <mergeCell ref="F178:F179"/>
    <mergeCell ref="G178:G179"/>
    <mergeCell ref="H178:H179"/>
    <mergeCell ref="I178:I179"/>
    <mergeCell ref="J178:J179"/>
    <mergeCell ref="K178:K179"/>
    <mergeCell ref="E171:E172"/>
    <mergeCell ref="F171:F172"/>
    <mergeCell ref="G171:G172"/>
    <mergeCell ref="H171:H172"/>
    <mergeCell ref="I171:I172"/>
    <mergeCell ref="J171:J172"/>
    <mergeCell ref="K181:K182"/>
    <mergeCell ref="E184:E185"/>
    <mergeCell ref="F184:F185"/>
    <mergeCell ref="G184:G185"/>
    <mergeCell ref="H184:H185"/>
    <mergeCell ref="I184:I185"/>
    <mergeCell ref="J184:J185"/>
    <mergeCell ref="K184:K185"/>
    <mergeCell ref="E181:E182"/>
    <mergeCell ref="F181:F182"/>
    <mergeCell ref="G181:G182"/>
    <mergeCell ref="H181:H182"/>
    <mergeCell ref="I181:I182"/>
    <mergeCell ref="J181:J182"/>
    <mergeCell ref="K186:K187"/>
    <mergeCell ref="E198:E200"/>
    <mergeCell ref="F198:F200"/>
    <mergeCell ref="G198:G200"/>
    <mergeCell ref="H198:H200"/>
    <mergeCell ref="I198:I200"/>
    <mergeCell ref="J198:J200"/>
    <mergeCell ref="K198:K200"/>
    <mergeCell ref="E186:E187"/>
    <mergeCell ref="F186:F187"/>
    <mergeCell ref="G186:G187"/>
    <mergeCell ref="H186:H187"/>
    <mergeCell ref="I186:I187"/>
    <mergeCell ref="J186:J187"/>
    <mergeCell ref="K203:K204"/>
    <mergeCell ref="E208:E209"/>
    <mergeCell ref="F208:F209"/>
    <mergeCell ref="G208:G209"/>
    <mergeCell ref="H208:H209"/>
    <mergeCell ref="I208:I209"/>
    <mergeCell ref="J208:J209"/>
    <mergeCell ref="K208:K209"/>
    <mergeCell ref="E203:E204"/>
    <mergeCell ref="F203:F204"/>
    <mergeCell ref="G203:G204"/>
    <mergeCell ref="H203:H204"/>
    <mergeCell ref="I203:I204"/>
    <mergeCell ref="J203:J204"/>
    <mergeCell ref="K212:K213"/>
    <mergeCell ref="E223:E225"/>
    <mergeCell ref="F223:F225"/>
    <mergeCell ref="G223:G225"/>
    <mergeCell ref="H223:H225"/>
    <mergeCell ref="I223:I225"/>
    <mergeCell ref="J223:J225"/>
    <mergeCell ref="K223:K225"/>
    <mergeCell ref="E212:E213"/>
    <mergeCell ref="F212:F213"/>
    <mergeCell ref="G212:G213"/>
    <mergeCell ref="H212:H213"/>
    <mergeCell ref="I212:I213"/>
    <mergeCell ref="J212:J213"/>
    <mergeCell ref="K227:K229"/>
    <mergeCell ref="B276:D276"/>
    <mergeCell ref="B285:C285"/>
    <mergeCell ref="D285:E285"/>
    <mergeCell ref="B286:C286"/>
    <mergeCell ref="D286:E286"/>
    <mergeCell ref="E227:E229"/>
    <mergeCell ref="F227:F229"/>
    <mergeCell ref="G227:G229"/>
    <mergeCell ref="H227:H229"/>
    <mergeCell ref="I227:I229"/>
    <mergeCell ref="J227:J229"/>
    <mergeCell ref="B290:C290"/>
    <mergeCell ref="D290:E290"/>
    <mergeCell ref="B291:C291"/>
    <mergeCell ref="D291:E291"/>
    <mergeCell ref="B292:C292"/>
    <mergeCell ref="D292:E292"/>
    <mergeCell ref="B287:C287"/>
    <mergeCell ref="D287:E287"/>
    <mergeCell ref="B288:C288"/>
    <mergeCell ref="D288:E288"/>
    <mergeCell ref="B289:C289"/>
    <mergeCell ref="D289:E289"/>
    <mergeCell ref="B296:C296"/>
    <mergeCell ref="D296:E296"/>
    <mergeCell ref="B297:C297"/>
    <mergeCell ref="D297:E297"/>
    <mergeCell ref="B293:C293"/>
    <mergeCell ref="D293:E293"/>
    <mergeCell ref="B294:C294"/>
    <mergeCell ref="D294:E294"/>
    <mergeCell ref="B295:C295"/>
    <mergeCell ref="D295:E295"/>
  </mergeCells>
  <phoneticPr fontId="2"/>
  <conditionalFormatting sqref="G1:G9">
    <cfRule type="cellIs" dxfId="65" priority="141" operator="between">
      <formula>42825</formula>
      <formula>43023</formula>
    </cfRule>
  </conditionalFormatting>
  <conditionalFormatting sqref="G10:G273">
    <cfRule type="cellIs" dxfId="64" priority="144" operator="between">
      <formula>#REF!</formula>
      <formula>$E$6</formula>
    </cfRule>
  </conditionalFormatting>
  <conditionalFormatting sqref="G274:G1048576">
    <cfRule type="cellIs" dxfId="62" priority="140" operator="between">
      <formula>42825</formula>
      <formula>43023</formula>
    </cfRule>
  </conditionalFormatting>
  <conditionalFormatting sqref="H10:H79">
    <cfRule type="cellIs" dxfId="61" priority="92" operator="lessThan">
      <formula>1</formula>
    </cfRule>
  </conditionalFormatting>
  <conditionalFormatting sqref="H81:H109">
    <cfRule type="cellIs" dxfId="59" priority="89" operator="lessThan">
      <formula>1</formula>
    </cfRule>
  </conditionalFormatting>
  <conditionalFormatting sqref="H112:H146">
    <cfRule type="cellIs" dxfId="58" priority="83" operator="lessThan">
      <formula>1</formula>
    </cfRule>
  </conditionalFormatting>
  <conditionalFormatting sqref="H148:H189">
    <cfRule type="cellIs" dxfId="57" priority="56" operator="lessThan">
      <formula>1</formula>
    </cfRule>
  </conditionalFormatting>
  <conditionalFormatting sqref="H191:H193">
    <cfRule type="cellIs" dxfId="56" priority="108" operator="lessThan">
      <formula>1</formula>
    </cfRule>
  </conditionalFormatting>
  <conditionalFormatting sqref="H195:H258">
    <cfRule type="cellIs" dxfId="55" priority="14" operator="lessThan">
      <formula>1</formula>
    </cfRule>
  </conditionalFormatting>
  <conditionalFormatting sqref="H260:H267">
    <cfRule type="cellIs" dxfId="54" priority="6" operator="lessThan">
      <formula>1</formula>
    </cfRule>
  </conditionalFormatting>
  <conditionalFormatting sqref="H269:H273">
    <cfRule type="cellIs" dxfId="53" priority="1" operator="lessThan">
      <formula>1</formula>
    </cfRule>
  </conditionalFormatting>
  <pageMargins left="0.7" right="0.7" top="0.75" bottom="0.75" header="0.3" footer="0.3"/>
  <pageSetup paperSize="9" scale="67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5" operator="between" id="{2ACCF250-469E-427E-8EC6-DA57251056B5}">
            <xm:f>#REF!</xm:f>
            <xm:f>'\\Mcubs-share\disk j\ファンド企画部【R】\50_WEB関連\01_ロフトワーク\02_Web Update（決算時更新）\第39期\借入一覧\[月末借入金状況20210831★39期末 【Final】.xlsx]ﾗﾀﾞｰ(年)'!#REF!</xm:f>
            <x14:dxf>
              <fill>
                <patternFill>
                  <bgColor rgb="FF99FF99"/>
                </patternFill>
              </fill>
            </x14:dxf>
          </x14:cfRule>
          <xm:sqref>G10:G273</xm:sqref>
        </x14:conditionalFormatting>
        <x14:conditionalFormatting xmlns:xm="http://schemas.microsoft.com/office/excel/2006/main">
          <x14:cfRule type="cellIs" priority="139" operator="between" id="{0F95FA49-F60A-42C7-A9D5-C1509B1765BC}">
            <xm:f>#REF!</xm:f>
            <xm:f>'\\Mcubs-share\disk j\ファンド企画部【R】\50_WEB関連\01_ロフトワーク\02_Web Update（決算時更新）\第39期\借入一覧\[月末借入金状況20210831★39期末 【Final】.xlsx]ﾗﾀﾞｰ(年)'!#REF!</xm:f>
            <x14:dxf>
              <fill>
                <patternFill>
                  <bgColor rgb="FF99FF99"/>
                </patternFill>
              </fill>
            </x14:dxf>
          </x14:cfRule>
          <xm:sqref>H10:H273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195"/>
  <sheetViews>
    <sheetView showGridLines="0" zoomScaleNormal="100" workbookViewId="0"/>
  </sheetViews>
  <sheetFormatPr defaultRowHeight="18" x14ac:dyDescent="0.45"/>
  <cols>
    <col min="1" max="1" width="5" customWidth="1"/>
    <col min="2" max="2" width="12.59765625" style="1" customWidth="1"/>
    <col min="3" max="3" width="21.69921875" style="1" customWidth="1"/>
    <col min="4" max="5" width="8.59765625" style="1" customWidth="1"/>
    <col min="6" max="9" width="10.3984375" style="1" customWidth="1"/>
    <col min="10" max="10" width="10.3984375" style="215" customWidth="1"/>
    <col min="11" max="11" width="10.3984375" style="1" customWidth="1"/>
  </cols>
  <sheetData>
    <row r="1" spans="1:11" ht="18.600000000000001" x14ac:dyDescent="0.45">
      <c r="A1" s="196" t="s">
        <v>155</v>
      </c>
      <c r="K1" s="212"/>
    </row>
    <row r="2" spans="1:11" x14ac:dyDescent="0.45">
      <c r="K2" s="212"/>
    </row>
    <row r="3" spans="1:11" ht="18.75" customHeight="1" x14ac:dyDescent="0.45">
      <c r="B3" s="898" t="s">
        <v>0</v>
      </c>
      <c r="C3" s="899"/>
      <c r="D3" s="900" t="s">
        <v>1</v>
      </c>
      <c r="E3" s="901"/>
      <c r="F3" s="902" t="s">
        <v>2</v>
      </c>
      <c r="G3" s="904" t="s">
        <v>3</v>
      </c>
      <c r="H3" s="906" t="s">
        <v>63</v>
      </c>
      <c r="I3" s="908" t="s">
        <v>4</v>
      </c>
      <c r="J3" s="894" t="s">
        <v>119</v>
      </c>
      <c r="K3" s="896" t="s">
        <v>118</v>
      </c>
    </row>
    <row r="4" spans="1:11" ht="18.600000000000001" thickBot="1" x14ac:dyDescent="0.5">
      <c r="B4" s="29"/>
      <c r="C4" s="30" t="s">
        <v>106</v>
      </c>
      <c r="D4" s="31" t="s">
        <v>5</v>
      </c>
      <c r="E4" s="32" t="s">
        <v>6</v>
      </c>
      <c r="F4" s="911"/>
      <c r="G4" s="912"/>
      <c r="H4" s="913"/>
      <c r="I4" s="914"/>
      <c r="J4" s="895"/>
      <c r="K4" s="897"/>
    </row>
    <row r="5" spans="1:11" ht="19.2" thickTop="1" thickBot="1" x14ac:dyDescent="0.5">
      <c r="B5" s="915" t="s">
        <v>7</v>
      </c>
      <c r="C5" s="115"/>
      <c r="D5" s="33"/>
      <c r="E5" s="50"/>
      <c r="F5" s="67"/>
      <c r="G5" s="98"/>
      <c r="H5" s="86"/>
      <c r="I5" s="145"/>
      <c r="J5" s="159"/>
      <c r="K5" s="404"/>
    </row>
    <row r="6" spans="1:11" ht="19.2" thickTop="1" thickBot="1" x14ac:dyDescent="0.5">
      <c r="B6" s="952"/>
      <c r="C6" s="275" t="s">
        <v>11</v>
      </c>
      <c r="D6" s="277"/>
      <c r="E6" s="276">
        <f>SUM(E5:E5)</f>
        <v>0</v>
      </c>
      <c r="F6" s="272"/>
      <c r="G6" s="272"/>
      <c r="H6" s="273"/>
      <c r="I6" s="21"/>
      <c r="J6" s="570"/>
      <c r="K6" s="273"/>
    </row>
    <row r="7" spans="1:11" ht="18.600000000000001" thickTop="1" x14ac:dyDescent="0.45">
      <c r="K7" s="212"/>
    </row>
    <row r="8" spans="1:11" ht="18.75" customHeight="1" x14ac:dyDescent="0.45">
      <c r="B8" s="898" t="s">
        <v>0</v>
      </c>
      <c r="C8" s="899"/>
      <c r="D8" s="900" t="s">
        <v>1</v>
      </c>
      <c r="E8" s="901"/>
      <c r="F8" s="902" t="s">
        <v>2</v>
      </c>
      <c r="G8" s="904" t="s">
        <v>3</v>
      </c>
      <c r="H8" s="906" t="s">
        <v>63</v>
      </c>
      <c r="I8" s="908" t="s">
        <v>4</v>
      </c>
      <c r="J8" s="894" t="s">
        <v>119</v>
      </c>
      <c r="K8" s="896" t="s">
        <v>118</v>
      </c>
    </row>
    <row r="9" spans="1:11" ht="18.600000000000001" thickBot="1" x14ac:dyDescent="0.5">
      <c r="B9" s="29"/>
      <c r="C9" s="30" t="s">
        <v>106</v>
      </c>
      <c r="D9" s="31" t="s">
        <v>5</v>
      </c>
      <c r="E9" s="32" t="s">
        <v>6</v>
      </c>
      <c r="F9" s="911"/>
      <c r="G9" s="912"/>
      <c r="H9" s="913"/>
      <c r="I9" s="914"/>
      <c r="J9" s="895"/>
      <c r="K9" s="897"/>
    </row>
    <row r="10" spans="1:11" ht="18.75" customHeight="1" thickTop="1" x14ac:dyDescent="0.45">
      <c r="B10" s="1178" t="s">
        <v>12</v>
      </c>
      <c r="C10" s="667" t="s">
        <v>8</v>
      </c>
      <c r="D10" s="668">
        <v>3665</v>
      </c>
      <c r="E10" s="1158">
        <v>5000</v>
      </c>
      <c r="F10" s="1160">
        <v>40808</v>
      </c>
      <c r="G10" s="1162">
        <v>44461</v>
      </c>
      <c r="H10" s="1164">
        <v>10</v>
      </c>
      <c r="I10" s="1128" t="s">
        <v>120</v>
      </c>
      <c r="J10" s="1135">
        <v>9.6174999999999993E-3</v>
      </c>
      <c r="K10" s="1166">
        <v>0.56438356164383596</v>
      </c>
    </row>
    <row r="11" spans="1:11" ht="18.75" customHeight="1" x14ac:dyDescent="0.45">
      <c r="B11" s="1179"/>
      <c r="C11" s="666" t="s">
        <v>10</v>
      </c>
      <c r="D11" s="466">
        <v>1335</v>
      </c>
      <c r="E11" s="1159">
        <v>0</v>
      </c>
      <c r="F11" s="1161"/>
      <c r="G11" s="1163"/>
      <c r="H11" s="1164"/>
      <c r="I11" s="1129"/>
      <c r="J11" s="1165"/>
      <c r="K11" s="1167">
        <v>0</v>
      </c>
    </row>
    <row r="12" spans="1:11" ht="18.75" customHeight="1" x14ac:dyDescent="0.45">
      <c r="B12" s="1179"/>
      <c r="C12" s="576" t="s">
        <v>8</v>
      </c>
      <c r="D12" s="669">
        <v>7330</v>
      </c>
      <c r="E12" s="1168">
        <v>10000</v>
      </c>
      <c r="F12" s="1181">
        <v>40808</v>
      </c>
      <c r="G12" s="1020">
        <v>44277</v>
      </c>
      <c r="H12" s="1184">
        <v>9.5</v>
      </c>
      <c r="I12" s="1186" t="s">
        <v>120</v>
      </c>
      <c r="J12" s="1188">
        <v>8.8175000000000007E-3</v>
      </c>
      <c r="K12" s="1002">
        <v>6.0273972602739728E-2</v>
      </c>
    </row>
    <row r="13" spans="1:11" ht="18.75" customHeight="1" x14ac:dyDescent="0.45">
      <c r="B13" s="1179"/>
      <c r="C13" s="577" t="s">
        <v>10</v>
      </c>
      <c r="D13" s="346">
        <v>2670</v>
      </c>
      <c r="E13" s="1169">
        <v>0</v>
      </c>
      <c r="F13" s="1182"/>
      <c r="G13" s="1183"/>
      <c r="H13" s="1185"/>
      <c r="I13" s="1187"/>
      <c r="J13" s="1189"/>
      <c r="K13" s="1003">
        <v>0</v>
      </c>
    </row>
    <row r="14" spans="1:11" ht="18.75" customHeight="1" x14ac:dyDescent="0.45">
      <c r="B14" s="1179"/>
      <c r="C14" s="578" t="s">
        <v>8</v>
      </c>
      <c r="D14" s="464">
        <v>4030</v>
      </c>
      <c r="E14" s="1158">
        <v>5500</v>
      </c>
      <c r="F14" s="1160">
        <v>41051</v>
      </c>
      <c r="G14" s="1162">
        <v>44701</v>
      </c>
      <c r="H14" s="1164">
        <v>10</v>
      </c>
      <c r="I14" s="1037" t="s">
        <v>120</v>
      </c>
      <c r="J14" s="1135">
        <v>1.04995E-2</v>
      </c>
      <c r="K14" s="1124">
        <v>1.2219178082191782</v>
      </c>
    </row>
    <row r="15" spans="1:11" ht="18.75" customHeight="1" x14ac:dyDescent="0.45">
      <c r="B15" s="1179"/>
      <c r="C15" s="579" t="s">
        <v>10</v>
      </c>
      <c r="D15" s="466">
        <v>1470</v>
      </c>
      <c r="E15" s="1159">
        <v>0</v>
      </c>
      <c r="F15" s="1161"/>
      <c r="G15" s="1163"/>
      <c r="H15" s="1164"/>
      <c r="I15" s="1037"/>
      <c r="J15" s="1165"/>
      <c r="K15" s="1055">
        <v>0</v>
      </c>
    </row>
    <row r="16" spans="1:11" ht="18.75" customHeight="1" x14ac:dyDescent="0.45">
      <c r="B16" s="1179"/>
      <c r="C16" s="580" t="s">
        <v>16</v>
      </c>
      <c r="D16" s="543">
        <v>3500</v>
      </c>
      <c r="E16" s="544">
        <v>3500</v>
      </c>
      <c r="F16" s="545">
        <v>41051</v>
      </c>
      <c r="G16" s="546">
        <v>44701</v>
      </c>
      <c r="H16" s="547">
        <v>10</v>
      </c>
      <c r="I16" s="548" t="s">
        <v>120</v>
      </c>
      <c r="J16" s="549">
        <v>1.05065E-2</v>
      </c>
      <c r="K16" s="547">
        <v>1.2219178082191782</v>
      </c>
    </row>
    <row r="17" spans="2:11" ht="18.75" customHeight="1" x14ac:dyDescent="0.45">
      <c r="B17" s="1179"/>
      <c r="C17" s="581" t="s">
        <v>13</v>
      </c>
      <c r="D17" s="459">
        <v>1000</v>
      </c>
      <c r="E17" s="460">
        <v>1000</v>
      </c>
      <c r="F17" s="461">
        <v>41184</v>
      </c>
      <c r="G17" s="462">
        <v>45566</v>
      </c>
      <c r="H17" s="516">
        <v>12</v>
      </c>
      <c r="I17" s="509" t="s">
        <v>14</v>
      </c>
      <c r="J17" s="518">
        <v>1.6400000000000001E-2</v>
      </c>
      <c r="K17" s="516">
        <v>3.591780821917808</v>
      </c>
    </row>
    <row r="18" spans="2:11" x14ac:dyDescent="0.45">
      <c r="B18" s="1179"/>
      <c r="C18" s="598" t="s">
        <v>8</v>
      </c>
      <c r="D18" s="599">
        <v>1000</v>
      </c>
      <c r="E18" s="600">
        <v>1000</v>
      </c>
      <c r="F18" s="601">
        <v>41184</v>
      </c>
      <c r="G18" s="602">
        <v>44836</v>
      </c>
      <c r="H18" s="597">
        <v>10</v>
      </c>
      <c r="I18" s="603" t="s">
        <v>14</v>
      </c>
      <c r="J18" s="604">
        <v>1.2E-2</v>
      </c>
      <c r="K18" s="597">
        <v>1.5917808219178082</v>
      </c>
    </row>
    <row r="19" spans="2:11" ht="18.75" customHeight="1" x14ac:dyDescent="0.45">
      <c r="B19" s="1179"/>
      <c r="C19" s="633" t="s">
        <v>15</v>
      </c>
      <c r="D19" s="634">
        <v>5000</v>
      </c>
      <c r="E19" s="635">
        <v>5000</v>
      </c>
      <c r="F19" s="636">
        <v>41333</v>
      </c>
      <c r="G19" s="637">
        <v>44620</v>
      </c>
      <c r="H19" s="638">
        <v>9</v>
      </c>
      <c r="I19" s="639" t="s">
        <v>120</v>
      </c>
      <c r="J19" s="640">
        <v>1.20194E-2</v>
      </c>
      <c r="K19" s="638">
        <v>1</v>
      </c>
    </row>
    <row r="20" spans="2:11" ht="18.75" customHeight="1" x14ac:dyDescent="0.45">
      <c r="B20" s="1179"/>
      <c r="C20" s="598" t="s">
        <v>15</v>
      </c>
      <c r="D20" s="599">
        <v>5000</v>
      </c>
      <c r="E20" s="600">
        <v>5000</v>
      </c>
      <c r="F20" s="601">
        <v>41362</v>
      </c>
      <c r="G20" s="602">
        <v>44651</v>
      </c>
      <c r="H20" s="597">
        <v>9</v>
      </c>
      <c r="I20" s="603" t="s">
        <v>120</v>
      </c>
      <c r="J20" s="604">
        <v>1.21578E-2</v>
      </c>
      <c r="K20" s="597">
        <v>1.0849315068493151</v>
      </c>
    </row>
    <row r="21" spans="2:11" x14ac:dyDescent="0.45">
      <c r="B21" s="1179"/>
      <c r="C21" s="633" t="s">
        <v>13</v>
      </c>
      <c r="D21" s="634">
        <v>3000</v>
      </c>
      <c r="E21" s="635">
        <v>3000</v>
      </c>
      <c r="F21" s="636">
        <v>41547</v>
      </c>
      <c r="G21" s="637">
        <v>45023</v>
      </c>
      <c r="H21" s="638">
        <v>9.5</v>
      </c>
      <c r="I21" s="639" t="s">
        <v>14</v>
      </c>
      <c r="J21" s="640">
        <v>1.2800000000000001E-2</v>
      </c>
      <c r="K21" s="638">
        <v>2.1041095890410957</v>
      </c>
    </row>
    <row r="22" spans="2:11" x14ac:dyDescent="0.45">
      <c r="B22" s="1179"/>
      <c r="C22" s="598" t="s">
        <v>20</v>
      </c>
      <c r="D22" s="599">
        <v>1000</v>
      </c>
      <c r="E22" s="600">
        <v>1000</v>
      </c>
      <c r="F22" s="601">
        <v>41554</v>
      </c>
      <c r="G22" s="602">
        <v>47032</v>
      </c>
      <c r="H22" s="597">
        <v>15</v>
      </c>
      <c r="I22" s="603" t="s">
        <v>120</v>
      </c>
      <c r="J22" s="604">
        <v>2.24175E-2</v>
      </c>
      <c r="K22" s="597">
        <v>7.6082191780821917</v>
      </c>
    </row>
    <row r="23" spans="2:11" x14ac:dyDescent="0.45">
      <c r="B23" s="1179"/>
      <c r="C23" s="633" t="s">
        <v>13</v>
      </c>
      <c r="D23" s="634">
        <v>1500</v>
      </c>
      <c r="E23" s="635">
        <v>1500</v>
      </c>
      <c r="F23" s="636">
        <v>41554</v>
      </c>
      <c r="G23" s="637">
        <v>45387</v>
      </c>
      <c r="H23" s="638">
        <v>10.5</v>
      </c>
      <c r="I23" s="639" t="s">
        <v>14</v>
      </c>
      <c r="J23" s="640">
        <v>1.4500000000000001E-2</v>
      </c>
      <c r="K23" s="638">
        <v>3.1013698630136988</v>
      </c>
    </row>
    <row r="24" spans="2:11" x14ac:dyDescent="0.45">
      <c r="B24" s="1179"/>
      <c r="C24" s="598" t="s">
        <v>8</v>
      </c>
      <c r="D24" s="599">
        <v>1000</v>
      </c>
      <c r="E24" s="600">
        <v>1000</v>
      </c>
      <c r="F24" s="601">
        <v>41554</v>
      </c>
      <c r="G24" s="602">
        <v>45205</v>
      </c>
      <c r="H24" s="597">
        <v>10</v>
      </c>
      <c r="I24" s="603" t="s">
        <v>14</v>
      </c>
      <c r="J24" s="604">
        <v>1.3299999999999999E-2</v>
      </c>
      <c r="K24" s="597">
        <v>2.6027397260273974</v>
      </c>
    </row>
    <row r="25" spans="2:11" ht="18.75" customHeight="1" x14ac:dyDescent="0.45">
      <c r="B25" s="1179"/>
      <c r="C25" s="641" t="s">
        <v>20</v>
      </c>
      <c r="D25" s="642">
        <v>2199</v>
      </c>
      <c r="E25" s="1138">
        <v>3000</v>
      </c>
      <c r="F25" s="1140">
        <v>41554</v>
      </c>
      <c r="G25" s="1141">
        <v>45205</v>
      </c>
      <c r="H25" s="1142">
        <v>10.002739726027396</v>
      </c>
      <c r="I25" s="1143" t="s">
        <v>120</v>
      </c>
      <c r="J25" s="1175">
        <v>1.35675E-2</v>
      </c>
      <c r="K25" s="1145">
        <v>2.6027397260273974</v>
      </c>
    </row>
    <row r="26" spans="2:11" ht="18.75" customHeight="1" x14ac:dyDescent="0.45">
      <c r="B26" s="1179"/>
      <c r="C26" s="643" t="s">
        <v>10</v>
      </c>
      <c r="D26" s="644">
        <v>801</v>
      </c>
      <c r="E26" s="1170">
        <v>0</v>
      </c>
      <c r="F26" s="1171"/>
      <c r="G26" s="1172"/>
      <c r="H26" s="1173"/>
      <c r="I26" s="1174"/>
      <c r="J26" s="1176"/>
      <c r="K26" s="1177">
        <v>0</v>
      </c>
    </row>
    <row r="27" spans="2:11" ht="18.75" customHeight="1" x14ac:dyDescent="0.45">
      <c r="B27" s="1179"/>
      <c r="C27" s="605" t="s">
        <v>20</v>
      </c>
      <c r="D27" s="606">
        <v>2565</v>
      </c>
      <c r="E27" s="1147">
        <v>3500</v>
      </c>
      <c r="F27" s="1149">
        <v>41554</v>
      </c>
      <c r="G27" s="1151">
        <v>45023</v>
      </c>
      <c r="H27" s="1152">
        <v>9.5</v>
      </c>
      <c r="I27" s="1154" t="s">
        <v>120</v>
      </c>
      <c r="J27" s="1156">
        <v>1.2605E-2</v>
      </c>
      <c r="K27" s="1136">
        <v>2.1041095890410957</v>
      </c>
    </row>
    <row r="28" spans="2:11" ht="18.75" customHeight="1" x14ac:dyDescent="0.45">
      <c r="B28" s="1179"/>
      <c r="C28" s="607" t="s">
        <v>10</v>
      </c>
      <c r="D28" s="608">
        <v>934</v>
      </c>
      <c r="E28" s="1148"/>
      <c r="F28" s="1150"/>
      <c r="G28" s="1007"/>
      <c r="H28" s="1153"/>
      <c r="I28" s="1155"/>
      <c r="J28" s="1157"/>
      <c r="K28" s="1137">
        <v>0</v>
      </c>
    </row>
    <row r="29" spans="2:11" ht="18.75" customHeight="1" x14ac:dyDescent="0.45">
      <c r="B29" s="1179"/>
      <c r="C29" s="645" t="s">
        <v>13</v>
      </c>
      <c r="D29" s="634">
        <v>1500</v>
      </c>
      <c r="E29" s="635">
        <v>1500</v>
      </c>
      <c r="F29" s="636">
        <v>41554</v>
      </c>
      <c r="G29" s="637">
        <v>45023</v>
      </c>
      <c r="H29" s="638">
        <v>9.5</v>
      </c>
      <c r="I29" s="639" t="s">
        <v>14</v>
      </c>
      <c r="J29" s="646">
        <v>1.26E-2</v>
      </c>
      <c r="K29" s="638">
        <v>2.1041095890410957</v>
      </c>
    </row>
    <row r="30" spans="2:11" ht="18.75" customHeight="1" x14ac:dyDescent="0.45">
      <c r="B30" s="1179"/>
      <c r="C30" s="609" t="s">
        <v>21</v>
      </c>
      <c r="D30" s="599">
        <v>1500</v>
      </c>
      <c r="E30" s="600">
        <v>1500</v>
      </c>
      <c r="F30" s="601">
        <v>41554</v>
      </c>
      <c r="G30" s="602">
        <v>44841</v>
      </c>
      <c r="H30" s="597">
        <v>9</v>
      </c>
      <c r="I30" s="603" t="s">
        <v>120</v>
      </c>
      <c r="J30" s="610">
        <v>1.1842500000000001E-2</v>
      </c>
      <c r="K30" s="597">
        <v>1.6054794520547946</v>
      </c>
    </row>
    <row r="31" spans="2:11" x14ac:dyDescent="0.45">
      <c r="B31" s="1179"/>
      <c r="C31" s="645" t="s">
        <v>22</v>
      </c>
      <c r="D31" s="634">
        <v>1000</v>
      </c>
      <c r="E31" s="635">
        <v>1000</v>
      </c>
      <c r="F31" s="636">
        <v>41554</v>
      </c>
      <c r="G31" s="637">
        <v>44841</v>
      </c>
      <c r="H31" s="638">
        <v>9</v>
      </c>
      <c r="I31" s="639" t="s">
        <v>120</v>
      </c>
      <c r="J31" s="646">
        <v>1.1842500000000001E-2</v>
      </c>
      <c r="K31" s="638">
        <v>1.6054794520547946</v>
      </c>
    </row>
    <row r="32" spans="2:11" x14ac:dyDescent="0.45">
      <c r="B32" s="1179"/>
      <c r="C32" s="609" t="s">
        <v>15</v>
      </c>
      <c r="D32" s="599">
        <v>2000</v>
      </c>
      <c r="E32" s="600">
        <v>2000</v>
      </c>
      <c r="F32" s="601">
        <v>41554</v>
      </c>
      <c r="G32" s="602">
        <v>44841</v>
      </c>
      <c r="H32" s="597">
        <v>9</v>
      </c>
      <c r="I32" s="603" t="s">
        <v>120</v>
      </c>
      <c r="J32" s="610">
        <v>1.1842500000000001E-2</v>
      </c>
      <c r="K32" s="597">
        <v>1.6054794520547946</v>
      </c>
    </row>
    <row r="33" spans="2:11" x14ac:dyDescent="0.45">
      <c r="B33" s="1179"/>
      <c r="C33" s="647" t="s">
        <v>18</v>
      </c>
      <c r="D33" s="648">
        <v>1000</v>
      </c>
      <c r="E33" s="649">
        <v>1000</v>
      </c>
      <c r="F33" s="650">
        <v>41554</v>
      </c>
      <c r="G33" s="651">
        <v>44476</v>
      </c>
      <c r="H33" s="652">
        <v>8</v>
      </c>
      <c r="I33" s="653" t="s">
        <v>14</v>
      </c>
      <c r="J33" s="654">
        <v>9.9000000000000008E-3</v>
      </c>
      <c r="K33" s="652">
        <v>0.60547945205479448</v>
      </c>
    </row>
    <row r="34" spans="2:11" x14ac:dyDescent="0.45">
      <c r="B34" s="1179"/>
      <c r="C34" s="598" t="s">
        <v>23</v>
      </c>
      <c r="D34" s="599">
        <v>1000</v>
      </c>
      <c r="E34" s="600">
        <v>1000</v>
      </c>
      <c r="F34" s="601">
        <v>41554</v>
      </c>
      <c r="G34" s="602">
        <v>44476</v>
      </c>
      <c r="H34" s="597">
        <v>8</v>
      </c>
      <c r="I34" s="603" t="s">
        <v>120</v>
      </c>
      <c r="J34" s="610">
        <v>9.8799999999999999E-3</v>
      </c>
      <c r="K34" s="597">
        <v>0.60547945205479448</v>
      </c>
    </row>
    <row r="35" spans="2:11" ht="18.75" customHeight="1" x14ac:dyDescent="0.45">
      <c r="B35" s="1179"/>
      <c r="C35" s="641" t="s">
        <v>20</v>
      </c>
      <c r="D35" s="642">
        <v>2199</v>
      </c>
      <c r="E35" s="1138">
        <v>3000</v>
      </c>
      <c r="F35" s="1140">
        <v>41554</v>
      </c>
      <c r="G35" s="1141">
        <v>44293</v>
      </c>
      <c r="H35" s="1142">
        <v>7.5</v>
      </c>
      <c r="I35" s="1143" t="s">
        <v>120</v>
      </c>
      <c r="J35" s="1144">
        <v>9.4424999999999995E-3</v>
      </c>
      <c r="K35" s="1145">
        <v>0.10410958904109589</v>
      </c>
    </row>
    <row r="36" spans="2:11" ht="18.75" customHeight="1" x14ac:dyDescent="0.45">
      <c r="B36" s="1179"/>
      <c r="C36" s="643" t="s">
        <v>10</v>
      </c>
      <c r="D36" s="644">
        <v>801</v>
      </c>
      <c r="E36" s="1139">
        <v>0</v>
      </c>
      <c r="F36" s="1140"/>
      <c r="G36" s="1141"/>
      <c r="H36" s="1142"/>
      <c r="I36" s="1143"/>
      <c r="J36" s="1144"/>
      <c r="K36" s="1146">
        <v>0</v>
      </c>
    </row>
    <row r="37" spans="2:11" x14ac:dyDescent="0.45">
      <c r="B37" s="1179"/>
      <c r="C37" s="598" t="s">
        <v>13</v>
      </c>
      <c r="D37" s="599">
        <v>4000</v>
      </c>
      <c r="E37" s="600">
        <v>4000</v>
      </c>
      <c r="F37" s="611">
        <v>41729</v>
      </c>
      <c r="G37" s="612">
        <v>46112</v>
      </c>
      <c r="H37" s="597">
        <v>12</v>
      </c>
      <c r="I37" s="603" t="s">
        <v>14</v>
      </c>
      <c r="J37" s="613">
        <v>1.66E-2</v>
      </c>
      <c r="K37" s="597">
        <v>5.087671232876712</v>
      </c>
    </row>
    <row r="38" spans="2:11" ht="18.75" customHeight="1" x14ac:dyDescent="0.45">
      <c r="B38" s="1179"/>
      <c r="C38" s="578" t="s">
        <v>20</v>
      </c>
      <c r="D38" s="464">
        <v>1099</v>
      </c>
      <c r="E38" s="1029">
        <v>1500</v>
      </c>
      <c r="F38" s="1125">
        <v>41730</v>
      </c>
      <c r="G38" s="1126">
        <v>45747</v>
      </c>
      <c r="H38" s="1127">
        <v>11</v>
      </c>
      <c r="I38" s="1128" t="s">
        <v>120</v>
      </c>
      <c r="J38" s="1130">
        <v>1.48875E-2</v>
      </c>
      <c r="K38" s="1124">
        <v>4.087671232876712</v>
      </c>
    </row>
    <row r="39" spans="2:11" ht="18.75" customHeight="1" x14ac:dyDescent="0.45">
      <c r="B39" s="1179"/>
      <c r="C39" s="579" t="s">
        <v>10</v>
      </c>
      <c r="D39" s="466">
        <v>400</v>
      </c>
      <c r="E39" s="1131">
        <v>0</v>
      </c>
      <c r="F39" s="1132"/>
      <c r="G39" s="1133"/>
      <c r="H39" s="1134"/>
      <c r="I39" s="1086"/>
      <c r="J39" s="1135"/>
      <c r="K39" s="1041">
        <v>0</v>
      </c>
    </row>
    <row r="40" spans="2:11" ht="18.75" customHeight="1" x14ac:dyDescent="0.45">
      <c r="B40" s="1179"/>
      <c r="C40" s="582" t="s">
        <v>29</v>
      </c>
      <c r="D40" s="356">
        <v>3000</v>
      </c>
      <c r="E40" s="357">
        <v>3000</v>
      </c>
      <c r="F40" s="339">
        <v>41913</v>
      </c>
      <c r="G40" s="248">
        <v>45931</v>
      </c>
      <c r="H40" s="26">
        <v>11</v>
      </c>
      <c r="I40" s="147" t="s">
        <v>14</v>
      </c>
      <c r="J40" s="159">
        <v>1.2800000000000001E-2</v>
      </c>
      <c r="K40" s="26">
        <v>4.5917808219178085</v>
      </c>
    </row>
    <row r="41" spans="2:11" ht="18.75" customHeight="1" x14ac:dyDescent="0.45">
      <c r="B41" s="1179"/>
      <c r="C41" s="578" t="s">
        <v>20</v>
      </c>
      <c r="D41" s="464">
        <v>1466</v>
      </c>
      <c r="E41" s="1029">
        <v>2000</v>
      </c>
      <c r="F41" s="1125">
        <v>41913</v>
      </c>
      <c r="G41" s="1126">
        <v>45566</v>
      </c>
      <c r="H41" s="1127">
        <v>10</v>
      </c>
      <c r="I41" s="1128" t="s">
        <v>120</v>
      </c>
      <c r="J41" s="1130">
        <v>1.1025999999999999E-2</v>
      </c>
      <c r="K41" s="1124">
        <v>3.591780821917808</v>
      </c>
    </row>
    <row r="42" spans="2:11" ht="18.75" customHeight="1" x14ac:dyDescent="0.45">
      <c r="B42" s="1179"/>
      <c r="C42" s="579" t="s">
        <v>10</v>
      </c>
      <c r="D42" s="466">
        <v>534</v>
      </c>
      <c r="E42" s="1030">
        <v>0</v>
      </c>
      <c r="F42" s="1125"/>
      <c r="G42" s="1126"/>
      <c r="H42" s="1127"/>
      <c r="I42" s="1129"/>
      <c r="J42" s="1130"/>
      <c r="K42" s="1041">
        <v>0</v>
      </c>
    </row>
    <row r="43" spans="2:11" ht="18.75" customHeight="1" x14ac:dyDescent="0.45">
      <c r="B43" s="1179"/>
      <c r="C43" s="585" t="s">
        <v>20</v>
      </c>
      <c r="D43" s="356">
        <v>800</v>
      </c>
      <c r="E43" s="357">
        <v>800</v>
      </c>
      <c r="F43" s="77">
        <v>41913</v>
      </c>
      <c r="G43" s="107">
        <v>45566</v>
      </c>
      <c r="H43" s="26">
        <v>10</v>
      </c>
      <c r="I43" s="336" t="s">
        <v>14</v>
      </c>
      <c r="J43" s="338">
        <v>1.064E-2</v>
      </c>
      <c r="K43" s="26">
        <v>3.591780821917808</v>
      </c>
    </row>
    <row r="44" spans="2:11" ht="18.75" customHeight="1" x14ac:dyDescent="0.45">
      <c r="B44" s="1179"/>
      <c r="C44" s="578" t="s">
        <v>20</v>
      </c>
      <c r="D44" s="464">
        <v>2199</v>
      </c>
      <c r="E44" s="1029">
        <v>3000</v>
      </c>
      <c r="F44" s="1125">
        <v>41913</v>
      </c>
      <c r="G44" s="1126">
        <v>44834</v>
      </c>
      <c r="H44" s="1127">
        <v>8</v>
      </c>
      <c r="I44" s="1128" t="s">
        <v>120</v>
      </c>
      <c r="J44" s="1130">
        <v>7.7580000000000001E-3</v>
      </c>
      <c r="K44" s="1124">
        <v>1.5863013698630137</v>
      </c>
    </row>
    <row r="45" spans="2:11" ht="18.75" customHeight="1" x14ac:dyDescent="0.45">
      <c r="B45" s="1179"/>
      <c r="C45" s="579" t="s">
        <v>10</v>
      </c>
      <c r="D45" s="466">
        <v>801</v>
      </c>
      <c r="E45" s="1030">
        <v>0</v>
      </c>
      <c r="F45" s="1125"/>
      <c r="G45" s="1126"/>
      <c r="H45" s="1127"/>
      <c r="I45" s="1129"/>
      <c r="J45" s="1130"/>
      <c r="K45" s="1041">
        <v>0</v>
      </c>
    </row>
    <row r="46" spans="2:11" ht="18.75" customHeight="1" x14ac:dyDescent="0.45">
      <c r="B46" s="1179"/>
      <c r="C46" s="585" t="s">
        <v>30</v>
      </c>
      <c r="D46" s="356">
        <v>1000</v>
      </c>
      <c r="E46" s="357">
        <v>1000</v>
      </c>
      <c r="F46" s="77">
        <v>41913</v>
      </c>
      <c r="G46" s="107">
        <v>44834</v>
      </c>
      <c r="H46" s="26">
        <v>8</v>
      </c>
      <c r="I46" s="147" t="s">
        <v>120</v>
      </c>
      <c r="J46" s="338">
        <v>7.5579999999999996E-3</v>
      </c>
      <c r="K46" s="26">
        <v>1.5863013698630137</v>
      </c>
    </row>
    <row r="47" spans="2:11" ht="18.75" customHeight="1" x14ac:dyDescent="0.45">
      <c r="B47" s="1179"/>
      <c r="C47" s="586" t="s">
        <v>31</v>
      </c>
      <c r="D47" s="459">
        <v>1000</v>
      </c>
      <c r="E47" s="460">
        <v>1000</v>
      </c>
      <c r="F47" s="519">
        <v>41913</v>
      </c>
      <c r="G47" s="521">
        <v>44834</v>
      </c>
      <c r="H47" s="516">
        <v>8</v>
      </c>
      <c r="I47" s="523" t="s">
        <v>14</v>
      </c>
      <c r="J47" s="525">
        <v>7.7000000000000002E-3</v>
      </c>
      <c r="K47" s="516">
        <v>1.5863013698630137</v>
      </c>
    </row>
    <row r="48" spans="2:11" x14ac:dyDescent="0.45">
      <c r="B48" s="1179"/>
      <c r="C48" s="585" t="s">
        <v>32</v>
      </c>
      <c r="D48" s="356">
        <v>2000</v>
      </c>
      <c r="E48" s="357">
        <v>2000</v>
      </c>
      <c r="F48" s="77">
        <v>41913</v>
      </c>
      <c r="G48" s="107">
        <v>44652</v>
      </c>
      <c r="H48" s="26">
        <v>7.5</v>
      </c>
      <c r="I48" s="147" t="s">
        <v>120</v>
      </c>
      <c r="J48" s="338">
        <v>6.8954999999999997E-3</v>
      </c>
      <c r="K48" s="26">
        <v>1.0876712328767124</v>
      </c>
    </row>
    <row r="49" spans="2:11" ht="18.75" customHeight="1" x14ac:dyDescent="0.45">
      <c r="B49" s="1179"/>
      <c r="C49" s="587" t="s">
        <v>20</v>
      </c>
      <c r="D49" s="555">
        <v>2565</v>
      </c>
      <c r="E49" s="1056">
        <v>3500</v>
      </c>
      <c r="F49" s="1105">
        <v>41913</v>
      </c>
      <c r="G49" s="1106">
        <v>44470</v>
      </c>
      <c r="H49" s="1107">
        <v>7</v>
      </c>
      <c r="I49" s="1108" t="s">
        <v>120</v>
      </c>
      <c r="J49" s="1109">
        <v>6.5709999999999996E-3</v>
      </c>
      <c r="K49" s="1103">
        <v>0.58904109589041098</v>
      </c>
    </row>
    <row r="50" spans="2:11" ht="18.75" customHeight="1" x14ac:dyDescent="0.45">
      <c r="B50" s="1179"/>
      <c r="C50" s="588" t="s">
        <v>10</v>
      </c>
      <c r="D50" s="557">
        <v>934</v>
      </c>
      <c r="E50" s="1058">
        <v>0</v>
      </c>
      <c r="F50" s="1105"/>
      <c r="G50" s="1106"/>
      <c r="H50" s="1107"/>
      <c r="I50" s="1108"/>
      <c r="J50" s="1109"/>
      <c r="K50" s="1104">
        <v>0</v>
      </c>
    </row>
    <row r="51" spans="2:11" ht="18.75" customHeight="1" x14ac:dyDescent="0.45">
      <c r="B51" s="1179"/>
      <c r="C51" s="589" t="s">
        <v>33</v>
      </c>
      <c r="D51" s="379">
        <v>1500</v>
      </c>
      <c r="E51" s="62">
        <v>1500</v>
      </c>
      <c r="F51" s="79">
        <v>41913</v>
      </c>
      <c r="G51" s="109">
        <v>44470</v>
      </c>
      <c r="H51" s="94">
        <v>7</v>
      </c>
      <c r="I51" s="155" t="s">
        <v>120</v>
      </c>
      <c r="J51" s="173">
        <v>6.2424999999999998E-3</v>
      </c>
      <c r="K51" s="380">
        <v>0.58904109589041098</v>
      </c>
    </row>
    <row r="52" spans="2:11" ht="18.75" customHeight="1" x14ac:dyDescent="0.45">
      <c r="B52" s="1179"/>
      <c r="C52" s="590" t="s">
        <v>34</v>
      </c>
      <c r="D52" s="477">
        <v>3000</v>
      </c>
      <c r="E52" s="478">
        <v>3000</v>
      </c>
      <c r="F52" s="510">
        <v>41913</v>
      </c>
      <c r="G52" s="511">
        <v>44287</v>
      </c>
      <c r="H52" s="512">
        <v>6.5</v>
      </c>
      <c r="I52" s="513" t="s">
        <v>120</v>
      </c>
      <c r="J52" s="479">
        <v>5.7099999999999998E-3</v>
      </c>
      <c r="K52" s="529">
        <v>8.7671232876712329E-2</v>
      </c>
    </row>
    <row r="53" spans="2:11" x14ac:dyDescent="0.45">
      <c r="B53" s="1179"/>
      <c r="C53" s="589" t="s">
        <v>35</v>
      </c>
      <c r="D53" s="379">
        <v>1000</v>
      </c>
      <c r="E53" s="62">
        <v>1000</v>
      </c>
      <c r="F53" s="79">
        <v>41913</v>
      </c>
      <c r="G53" s="109">
        <v>44287</v>
      </c>
      <c r="H53" s="94">
        <v>6.5</v>
      </c>
      <c r="I53" s="155" t="s">
        <v>120</v>
      </c>
      <c r="J53" s="173">
        <v>5.7099999999999998E-3</v>
      </c>
      <c r="K53" s="380">
        <v>8.7671232876712329E-2</v>
      </c>
    </row>
    <row r="54" spans="2:11" ht="18.75" customHeight="1" x14ac:dyDescent="0.45">
      <c r="B54" s="1179"/>
      <c r="C54" s="587" t="s">
        <v>68</v>
      </c>
      <c r="D54" s="555">
        <v>200</v>
      </c>
      <c r="E54" s="1119">
        <v>1200</v>
      </c>
      <c r="F54" s="1121">
        <v>42037</v>
      </c>
      <c r="G54" s="1122">
        <v>45688</v>
      </c>
      <c r="H54" s="1123">
        <v>10</v>
      </c>
      <c r="I54" s="1108" t="s">
        <v>14</v>
      </c>
      <c r="J54" s="1109">
        <v>9.5999999999999992E-3</v>
      </c>
      <c r="K54" s="1103">
        <v>3.9260273972602739</v>
      </c>
    </row>
    <row r="55" spans="2:11" x14ac:dyDescent="0.45">
      <c r="B55" s="1179"/>
      <c r="C55" s="588" t="s">
        <v>67</v>
      </c>
      <c r="D55" s="557">
        <v>1000</v>
      </c>
      <c r="E55" s="1120"/>
      <c r="F55" s="1121"/>
      <c r="G55" s="1122"/>
      <c r="H55" s="1123"/>
      <c r="I55" s="1108"/>
      <c r="J55" s="1109"/>
      <c r="K55" s="1104">
        <v>0</v>
      </c>
    </row>
    <row r="56" spans="2:11" ht="18.75" customHeight="1" x14ac:dyDescent="0.45">
      <c r="B56" s="1179"/>
      <c r="C56" s="583" t="s">
        <v>20</v>
      </c>
      <c r="D56" s="256">
        <v>2928</v>
      </c>
      <c r="E56" s="1110">
        <v>4000</v>
      </c>
      <c r="F56" s="1112">
        <v>42040</v>
      </c>
      <c r="G56" s="1113">
        <v>45327</v>
      </c>
      <c r="H56" s="1114">
        <v>9</v>
      </c>
      <c r="I56" s="1115" t="s">
        <v>120</v>
      </c>
      <c r="J56" s="1116">
        <v>8.2290000000000002E-3</v>
      </c>
      <c r="K56" s="1117">
        <v>2.9369863013698629</v>
      </c>
    </row>
    <row r="57" spans="2:11" ht="18.75" customHeight="1" x14ac:dyDescent="0.45">
      <c r="B57" s="1179"/>
      <c r="C57" s="584" t="s">
        <v>10</v>
      </c>
      <c r="D57" s="346">
        <v>1071</v>
      </c>
      <c r="E57" s="1111"/>
      <c r="F57" s="1112"/>
      <c r="G57" s="1113"/>
      <c r="H57" s="1114"/>
      <c r="I57" s="1115"/>
      <c r="J57" s="1116">
        <v>0</v>
      </c>
      <c r="K57" s="1118">
        <v>0</v>
      </c>
    </row>
    <row r="58" spans="2:11" ht="18.75" customHeight="1" x14ac:dyDescent="0.45">
      <c r="B58" s="1179"/>
      <c r="C58" s="578" t="s">
        <v>20</v>
      </c>
      <c r="D58" s="464">
        <v>2928</v>
      </c>
      <c r="E58" s="1056">
        <v>4000</v>
      </c>
      <c r="F58" s="1105">
        <v>42040</v>
      </c>
      <c r="G58" s="1106">
        <v>44960</v>
      </c>
      <c r="H58" s="1107">
        <v>8</v>
      </c>
      <c r="I58" s="1108" t="s">
        <v>120</v>
      </c>
      <c r="J58" s="1109">
        <v>6.7130000000000002E-3</v>
      </c>
      <c r="K58" s="1103">
        <v>1.9315068493150684</v>
      </c>
    </row>
    <row r="59" spans="2:11" ht="18.75" customHeight="1" x14ac:dyDescent="0.45">
      <c r="B59" s="1179"/>
      <c r="C59" s="579" t="s">
        <v>10</v>
      </c>
      <c r="D59" s="466">
        <v>1071</v>
      </c>
      <c r="E59" s="1058">
        <v>0</v>
      </c>
      <c r="F59" s="1105"/>
      <c r="G59" s="1106"/>
      <c r="H59" s="1107"/>
      <c r="I59" s="1108"/>
      <c r="J59" s="1109">
        <v>0</v>
      </c>
      <c r="K59" s="1104">
        <v>0</v>
      </c>
    </row>
    <row r="60" spans="2:11" ht="18.75" customHeight="1" x14ac:dyDescent="0.45">
      <c r="B60" s="1179"/>
      <c r="C60" s="589" t="s">
        <v>34</v>
      </c>
      <c r="D60" s="379">
        <v>1000</v>
      </c>
      <c r="E60" s="62">
        <v>1000</v>
      </c>
      <c r="F60" s="79">
        <v>42065</v>
      </c>
      <c r="G60" s="109">
        <v>47207</v>
      </c>
      <c r="H60" s="94">
        <v>14.1</v>
      </c>
      <c r="I60" s="155" t="s">
        <v>120</v>
      </c>
      <c r="J60" s="173">
        <v>1.5917500000000001E-2</v>
      </c>
      <c r="K60" s="380">
        <v>8.087671232876712</v>
      </c>
    </row>
    <row r="61" spans="2:11" ht="18.75" customHeight="1" x14ac:dyDescent="0.45">
      <c r="B61" s="1179"/>
      <c r="C61" s="590" t="s">
        <v>34</v>
      </c>
      <c r="D61" s="477">
        <v>7000</v>
      </c>
      <c r="E61" s="478">
        <v>7000</v>
      </c>
      <c r="F61" s="510">
        <v>42065</v>
      </c>
      <c r="G61" s="511">
        <v>45747</v>
      </c>
      <c r="H61" s="512">
        <v>10.1</v>
      </c>
      <c r="I61" s="513" t="s">
        <v>120</v>
      </c>
      <c r="J61" s="479">
        <v>1.0097499999999999E-2</v>
      </c>
      <c r="K61" s="529">
        <v>4.087671232876712</v>
      </c>
    </row>
    <row r="62" spans="2:11" x14ac:dyDescent="0.45">
      <c r="B62" s="1179"/>
      <c r="C62" s="589" t="s">
        <v>34</v>
      </c>
      <c r="D62" s="379">
        <v>6000</v>
      </c>
      <c r="E62" s="62">
        <v>6000</v>
      </c>
      <c r="F62" s="79">
        <v>42065</v>
      </c>
      <c r="G62" s="109">
        <v>45380</v>
      </c>
      <c r="H62" s="94">
        <v>9.1</v>
      </c>
      <c r="I62" s="155" t="s">
        <v>120</v>
      </c>
      <c r="J62" s="173">
        <v>8.6549999999999995E-3</v>
      </c>
      <c r="K62" s="380">
        <v>3.0821917808219177</v>
      </c>
    </row>
    <row r="63" spans="2:11" x14ac:dyDescent="0.45">
      <c r="B63" s="1179"/>
      <c r="C63" s="590" t="s">
        <v>34</v>
      </c>
      <c r="D63" s="477">
        <v>6000</v>
      </c>
      <c r="E63" s="478">
        <v>6000</v>
      </c>
      <c r="F63" s="510">
        <v>42065</v>
      </c>
      <c r="G63" s="511">
        <v>45016</v>
      </c>
      <c r="H63" s="512">
        <v>8.1</v>
      </c>
      <c r="I63" s="513" t="s">
        <v>120</v>
      </c>
      <c r="J63" s="479">
        <v>7.0699999999999999E-3</v>
      </c>
      <c r="K63" s="529">
        <v>2.0849315068493151</v>
      </c>
    </row>
    <row r="64" spans="2:11" x14ac:dyDescent="0.45">
      <c r="B64" s="1179"/>
      <c r="C64" s="589" t="s">
        <v>32</v>
      </c>
      <c r="D64" s="379">
        <v>6000</v>
      </c>
      <c r="E64" s="62">
        <v>6000</v>
      </c>
      <c r="F64" s="79">
        <v>42418</v>
      </c>
      <c r="G64" s="109">
        <v>46052</v>
      </c>
      <c r="H64" s="94">
        <v>10</v>
      </c>
      <c r="I64" s="155" t="s">
        <v>120</v>
      </c>
      <c r="J64" s="173">
        <v>6.45E-3</v>
      </c>
      <c r="K64" s="380">
        <v>4.9232876712328766</v>
      </c>
    </row>
    <row r="65" spans="2:11" x14ac:dyDescent="0.45">
      <c r="B65" s="1179"/>
      <c r="C65" s="590" t="s">
        <v>36</v>
      </c>
      <c r="D65" s="477">
        <v>1000</v>
      </c>
      <c r="E65" s="478">
        <v>1000</v>
      </c>
      <c r="F65" s="510">
        <v>42418</v>
      </c>
      <c r="G65" s="511">
        <v>46052</v>
      </c>
      <c r="H65" s="512">
        <v>10</v>
      </c>
      <c r="I65" s="513" t="s">
        <v>120</v>
      </c>
      <c r="J65" s="479">
        <v>6.45E-3</v>
      </c>
      <c r="K65" s="529">
        <v>4.9232876712328766</v>
      </c>
    </row>
    <row r="66" spans="2:11" x14ac:dyDescent="0.45">
      <c r="B66" s="1179"/>
      <c r="C66" s="589" t="s">
        <v>27</v>
      </c>
      <c r="D66" s="379">
        <v>1000</v>
      </c>
      <c r="E66" s="62">
        <v>1000</v>
      </c>
      <c r="F66" s="79">
        <v>42418</v>
      </c>
      <c r="G66" s="109">
        <v>46052</v>
      </c>
      <c r="H66" s="94">
        <v>10</v>
      </c>
      <c r="I66" s="155" t="s">
        <v>120</v>
      </c>
      <c r="J66" s="173">
        <v>6.45E-3</v>
      </c>
      <c r="K66" s="380">
        <v>4.9232876712328766</v>
      </c>
    </row>
    <row r="67" spans="2:11" x14ac:dyDescent="0.45">
      <c r="B67" s="1179"/>
      <c r="C67" s="590" t="s">
        <v>37</v>
      </c>
      <c r="D67" s="477">
        <v>1000</v>
      </c>
      <c r="E67" s="478">
        <v>1000</v>
      </c>
      <c r="F67" s="510">
        <v>42418</v>
      </c>
      <c r="G67" s="511">
        <v>45504</v>
      </c>
      <c r="H67" s="512">
        <v>8.5</v>
      </c>
      <c r="I67" s="513" t="s">
        <v>120</v>
      </c>
      <c r="J67" s="479">
        <v>4.5000000000000005E-3</v>
      </c>
      <c r="K67" s="529">
        <v>3.4219178082191779</v>
      </c>
    </row>
    <row r="68" spans="2:11" x14ac:dyDescent="0.45">
      <c r="B68" s="1179"/>
      <c r="C68" s="589" t="s">
        <v>22</v>
      </c>
      <c r="D68" s="379">
        <v>1000</v>
      </c>
      <c r="E68" s="62">
        <v>1000</v>
      </c>
      <c r="F68" s="79">
        <v>42418</v>
      </c>
      <c r="G68" s="109">
        <v>46052</v>
      </c>
      <c r="H68" s="94">
        <v>10</v>
      </c>
      <c r="I68" s="155" t="s">
        <v>120</v>
      </c>
      <c r="J68" s="173">
        <v>6.45E-3</v>
      </c>
      <c r="K68" s="380">
        <v>4.9232876712328766</v>
      </c>
    </row>
    <row r="69" spans="2:11" ht="18.75" customHeight="1" x14ac:dyDescent="0.45">
      <c r="B69" s="1179"/>
      <c r="C69" s="578" t="s">
        <v>20</v>
      </c>
      <c r="D69" s="464">
        <v>733</v>
      </c>
      <c r="E69" s="1056">
        <v>1000</v>
      </c>
      <c r="F69" s="1105">
        <v>42430</v>
      </c>
      <c r="G69" s="1106">
        <v>46112</v>
      </c>
      <c r="H69" s="1107">
        <v>10.1</v>
      </c>
      <c r="I69" s="1108" t="s">
        <v>120</v>
      </c>
      <c r="J69" s="1109">
        <v>5.326E-3</v>
      </c>
      <c r="K69" s="1103">
        <v>5.087671232876712</v>
      </c>
    </row>
    <row r="70" spans="2:11" ht="18.75" customHeight="1" x14ac:dyDescent="0.45">
      <c r="B70" s="1179"/>
      <c r="C70" s="579" t="s">
        <v>10</v>
      </c>
      <c r="D70" s="466">
        <v>267</v>
      </c>
      <c r="E70" s="1058">
        <v>0</v>
      </c>
      <c r="F70" s="1105"/>
      <c r="G70" s="1106"/>
      <c r="H70" s="1107"/>
      <c r="I70" s="1108"/>
      <c r="J70" s="1109">
        <v>0</v>
      </c>
      <c r="K70" s="1104">
        <v>0</v>
      </c>
    </row>
    <row r="71" spans="2:11" ht="18.75" customHeight="1" x14ac:dyDescent="0.45">
      <c r="B71" s="1179"/>
      <c r="C71" s="589" t="s">
        <v>21</v>
      </c>
      <c r="D71" s="383">
        <v>2000</v>
      </c>
      <c r="E71" s="357">
        <v>2000</v>
      </c>
      <c r="F71" s="79">
        <v>42430</v>
      </c>
      <c r="G71" s="109">
        <v>45747</v>
      </c>
      <c r="H71" s="94">
        <v>9.1</v>
      </c>
      <c r="I71" s="155" t="s">
        <v>120</v>
      </c>
      <c r="J71" s="173">
        <v>4.3110000000000006E-3</v>
      </c>
      <c r="K71" s="380">
        <v>4.087671232876712</v>
      </c>
    </row>
    <row r="72" spans="2:11" ht="18.75" customHeight="1" x14ac:dyDescent="0.45">
      <c r="B72" s="1179"/>
      <c r="C72" s="590" t="s">
        <v>38</v>
      </c>
      <c r="D72" s="464">
        <v>1500</v>
      </c>
      <c r="E72" s="471">
        <v>1500</v>
      </c>
      <c r="F72" s="510">
        <v>42430</v>
      </c>
      <c r="G72" s="511">
        <v>45380</v>
      </c>
      <c r="H72" s="512">
        <v>8.1</v>
      </c>
      <c r="I72" s="513" t="s">
        <v>120</v>
      </c>
      <c r="J72" s="479">
        <v>3.055E-3</v>
      </c>
      <c r="K72" s="529">
        <v>3.0821917808219177</v>
      </c>
    </row>
    <row r="73" spans="2:11" x14ac:dyDescent="0.45">
      <c r="B73" s="1179"/>
      <c r="C73" s="589" t="s">
        <v>39</v>
      </c>
      <c r="D73" s="256">
        <v>1000</v>
      </c>
      <c r="E73" s="371">
        <v>1000</v>
      </c>
      <c r="F73" s="79">
        <v>42430</v>
      </c>
      <c r="G73" s="109">
        <v>45380</v>
      </c>
      <c r="H73" s="94">
        <v>8.1</v>
      </c>
      <c r="I73" s="155" t="s">
        <v>120</v>
      </c>
      <c r="J73" s="173">
        <v>3.0479999999999999E-3</v>
      </c>
      <c r="K73" s="380">
        <v>3.0821917808219177</v>
      </c>
    </row>
    <row r="74" spans="2:11" x14ac:dyDescent="0.45">
      <c r="B74" s="1179"/>
      <c r="C74" s="590" t="s">
        <v>40</v>
      </c>
      <c r="D74" s="480">
        <v>1000</v>
      </c>
      <c r="E74" s="460">
        <v>1000</v>
      </c>
      <c r="F74" s="510">
        <v>42430</v>
      </c>
      <c r="G74" s="511">
        <v>45380</v>
      </c>
      <c r="H74" s="512">
        <v>8.1</v>
      </c>
      <c r="I74" s="513" t="s">
        <v>14</v>
      </c>
      <c r="J74" s="479">
        <v>2.9499999999999999E-3</v>
      </c>
      <c r="K74" s="529">
        <v>3.0821917808219177</v>
      </c>
    </row>
    <row r="75" spans="2:11" x14ac:dyDescent="0.45">
      <c r="B75" s="1179"/>
      <c r="C75" s="589" t="s">
        <v>41</v>
      </c>
      <c r="D75" s="256">
        <v>1500</v>
      </c>
      <c r="E75" s="371">
        <v>1500</v>
      </c>
      <c r="F75" s="79">
        <v>42430</v>
      </c>
      <c r="G75" s="109">
        <v>45380</v>
      </c>
      <c r="H75" s="94">
        <v>8.1</v>
      </c>
      <c r="I75" s="155" t="s">
        <v>120</v>
      </c>
      <c r="J75" s="173">
        <v>3.0479999999999999E-3</v>
      </c>
      <c r="K75" s="380">
        <v>3.0821917808219177</v>
      </c>
    </row>
    <row r="76" spans="2:11" x14ac:dyDescent="0.45">
      <c r="B76" s="1179"/>
      <c r="C76" s="590" t="s">
        <v>42</v>
      </c>
      <c r="D76" s="464">
        <v>1000</v>
      </c>
      <c r="E76" s="471">
        <v>1000</v>
      </c>
      <c r="F76" s="510">
        <v>42447</v>
      </c>
      <c r="G76" s="511">
        <v>45747</v>
      </c>
      <c r="H76" s="512">
        <v>9</v>
      </c>
      <c r="I76" s="513" t="s">
        <v>120</v>
      </c>
      <c r="J76" s="479">
        <v>4.7799999999999995E-3</v>
      </c>
      <c r="K76" s="529">
        <v>4.087671232876712</v>
      </c>
    </row>
    <row r="77" spans="2:11" x14ac:dyDescent="0.45">
      <c r="B77" s="1179"/>
      <c r="C77" s="589" t="s">
        <v>43</v>
      </c>
      <c r="D77" s="386">
        <v>1000</v>
      </c>
      <c r="E77" s="387">
        <v>1000</v>
      </c>
      <c r="F77" s="79">
        <v>42447</v>
      </c>
      <c r="G77" s="109">
        <v>45747</v>
      </c>
      <c r="H77" s="94">
        <v>9</v>
      </c>
      <c r="I77" s="155" t="s">
        <v>120</v>
      </c>
      <c r="J77" s="173">
        <v>4.7799999999999995E-3</v>
      </c>
      <c r="K77" s="380">
        <v>4.087671232876712</v>
      </c>
    </row>
    <row r="78" spans="2:11" x14ac:dyDescent="0.45">
      <c r="B78" s="1179"/>
      <c r="C78" s="591" t="s">
        <v>44</v>
      </c>
      <c r="D78" s="481">
        <v>1000</v>
      </c>
      <c r="E78" s="482">
        <v>1000</v>
      </c>
      <c r="F78" s="538">
        <v>42460</v>
      </c>
      <c r="G78" s="539">
        <v>46112</v>
      </c>
      <c r="H78" s="540">
        <v>10</v>
      </c>
      <c r="I78" s="541" t="s">
        <v>14</v>
      </c>
      <c r="J78" s="559">
        <v>5.3E-3</v>
      </c>
      <c r="K78" s="560">
        <v>5.087671232876712</v>
      </c>
    </row>
    <row r="79" spans="2:11" ht="18.75" customHeight="1" x14ac:dyDescent="0.45">
      <c r="B79" s="1179"/>
      <c r="C79" s="583" t="s">
        <v>20</v>
      </c>
      <c r="D79" s="256">
        <v>4031</v>
      </c>
      <c r="E79" s="1091">
        <v>5500</v>
      </c>
      <c r="F79" s="1093">
        <v>42488</v>
      </c>
      <c r="G79" s="1095">
        <v>45565</v>
      </c>
      <c r="H79" s="1097">
        <v>8.4</v>
      </c>
      <c r="I79" s="1099" t="s">
        <v>14</v>
      </c>
      <c r="J79" s="1101">
        <v>5.0977000000000001E-3</v>
      </c>
      <c r="K79" s="1027">
        <v>3.5890410958904111</v>
      </c>
    </row>
    <row r="80" spans="2:11" ht="18.75" customHeight="1" x14ac:dyDescent="0.45">
      <c r="B80" s="1179"/>
      <c r="C80" s="584" t="s">
        <v>10</v>
      </c>
      <c r="D80" s="346">
        <v>1468</v>
      </c>
      <c r="E80" s="1092"/>
      <c r="F80" s="1094"/>
      <c r="G80" s="1096"/>
      <c r="H80" s="1098"/>
      <c r="I80" s="1100"/>
      <c r="J80" s="1102"/>
      <c r="K80" s="1028">
        <v>0</v>
      </c>
    </row>
    <row r="81" spans="2:11" ht="18.75" customHeight="1" x14ac:dyDescent="0.45">
      <c r="B81" s="1179"/>
      <c r="C81" s="590" t="s">
        <v>45</v>
      </c>
      <c r="D81" s="477">
        <v>10850</v>
      </c>
      <c r="E81" s="478">
        <v>10850</v>
      </c>
      <c r="F81" s="510">
        <v>42580</v>
      </c>
      <c r="G81" s="511">
        <v>46598</v>
      </c>
      <c r="H81" s="512">
        <v>11</v>
      </c>
      <c r="I81" s="513" t="s">
        <v>14</v>
      </c>
      <c r="J81" s="479">
        <v>4.0800000000000003E-3</v>
      </c>
      <c r="K81" s="531">
        <v>6.419178082191781</v>
      </c>
    </row>
    <row r="82" spans="2:11" ht="18.75" customHeight="1" x14ac:dyDescent="0.45">
      <c r="B82" s="1179"/>
      <c r="C82" s="589" t="s">
        <v>46</v>
      </c>
      <c r="D82" s="379">
        <v>2000</v>
      </c>
      <c r="E82" s="62">
        <v>2000</v>
      </c>
      <c r="F82" s="79">
        <v>42634</v>
      </c>
      <c r="G82" s="109">
        <v>46295</v>
      </c>
      <c r="H82" s="94">
        <v>10</v>
      </c>
      <c r="I82" s="155" t="s">
        <v>14</v>
      </c>
      <c r="J82" s="173">
        <v>4.9399999999999999E-3</v>
      </c>
      <c r="K82" s="14">
        <v>5.5890410958904111</v>
      </c>
    </row>
    <row r="83" spans="2:11" x14ac:dyDescent="0.45">
      <c r="B83" s="1179"/>
      <c r="C83" s="590" t="s">
        <v>47</v>
      </c>
      <c r="D83" s="477">
        <v>2500</v>
      </c>
      <c r="E83" s="478">
        <v>2500</v>
      </c>
      <c r="F83" s="510">
        <v>42643</v>
      </c>
      <c r="G83" s="511">
        <v>46295</v>
      </c>
      <c r="H83" s="512">
        <v>10</v>
      </c>
      <c r="I83" s="513" t="s">
        <v>14</v>
      </c>
      <c r="J83" s="479">
        <v>4.6119999999999998E-3</v>
      </c>
      <c r="K83" s="531">
        <v>5.5890410958904111</v>
      </c>
    </row>
    <row r="84" spans="2:11" x14ac:dyDescent="0.45">
      <c r="B84" s="1179"/>
      <c r="C84" s="589" t="s">
        <v>44</v>
      </c>
      <c r="D84" s="379">
        <v>1000</v>
      </c>
      <c r="E84" s="62">
        <v>1000</v>
      </c>
      <c r="F84" s="79">
        <v>42643</v>
      </c>
      <c r="G84" s="109">
        <v>46295</v>
      </c>
      <c r="H84" s="94">
        <v>10</v>
      </c>
      <c r="I84" s="155" t="s">
        <v>14</v>
      </c>
      <c r="J84" s="173">
        <v>4.4099999999999999E-3</v>
      </c>
      <c r="K84" s="14">
        <v>5.5890410958904111</v>
      </c>
    </row>
    <row r="85" spans="2:11" x14ac:dyDescent="0.45">
      <c r="B85" s="1179"/>
      <c r="C85" s="590" t="s">
        <v>39</v>
      </c>
      <c r="D85" s="477">
        <v>3000</v>
      </c>
      <c r="E85" s="478">
        <v>3000</v>
      </c>
      <c r="F85" s="510">
        <v>42725</v>
      </c>
      <c r="G85" s="511">
        <v>46386</v>
      </c>
      <c r="H85" s="512">
        <v>10</v>
      </c>
      <c r="I85" s="513" t="s">
        <v>14</v>
      </c>
      <c r="J85" s="479">
        <v>6.6400000000000001E-3</v>
      </c>
      <c r="K85" s="531">
        <v>5.838356164383562</v>
      </c>
    </row>
    <row r="86" spans="2:11" x14ac:dyDescent="0.45">
      <c r="B86" s="1179"/>
      <c r="C86" s="589" t="s">
        <v>47</v>
      </c>
      <c r="D86" s="379">
        <v>2000</v>
      </c>
      <c r="E86" s="62">
        <v>2000</v>
      </c>
      <c r="F86" s="79">
        <v>42725</v>
      </c>
      <c r="G86" s="109">
        <v>46386</v>
      </c>
      <c r="H86" s="94">
        <v>10</v>
      </c>
      <c r="I86" s="155" t="s">
        <v>14</v>
      </c>
      <c r="J86" s="173">
        <v>6.3553999999999998E-3</v>
      </c>
      <c r="K86" s="14">
        <v>5.838356164383562</v>
      </c>
    </row>
    <row r="87" spans="2:11" x14ac:dyDescent="0.45">
      <c r="B87" s="1179"/>
      <c r="C87" s="590" t="s">
        <v>45</v>
      </c>
      <c r="D87" s="477">
        <v>2000</v>
      </c>
      <c r="E87" s="478">
        <v>2000</v>
      </c>
      <c r="F87" s="510">
        <v>42825</v>
      </c>
      <c r="G87" s="511">
        <v>46416</v>
      </c>
      <c r="H87" s="512">
        <v>9.8000000000000007</v>
      </c>
      <c r="I87" s="513" t="s">
        <v>14</v>
      </c>
      <c r="J87" s="479">
        <v>6.0499999999999998E-3</v>
      </c>
      <c r="K87" s="531">
        <v>5.9205479452054792</v>
      </c>
    </row>
    <row r="88" spans="2:11" x14ac:dyDescent="0.45">
      <c r="B88" s="1179"/>
      <c r="C88" s="589" t="s">
        <v>39</v>
      </c>
      <c r="D88" s="379">
        <v>1000</v>
      </c>
      <c r="E88" s="62">
        <v>1000</v>
      </c>
      <c r="F88" s="79">
        <v>42825</v>
      </c>
      <c r="G88" s="109">
        <v>46416</v>
      </c>
      <c r="H88" s="94">
        <v>9.8000000000000007</v>
      </c>
      <c r="I88" s="155" t="s">
        <v>14</v>
      </c>
      <c r="J88" s="173">
        <v>6.0499999999999998E-3</v>
      </c>
      <c r="K88" s="14">
        <v>5.9205479452054792</v>
      </c>
    </row>
    <row r="89" spans="2:11" x14ac:dyDescent="0.45">
      <c r="B89" s="1179"/>
      <c r="C89" s="590" t="s">
        <v>40</v>
      </c>
      <c r="D89" s="477">
        <v>1000</v>
      </c>
      <c r="E89" s="478">
        <v>1000</v>
      </c>
      <c r="F89" s="510">
        <v>42825</v>
      </c>
      <c r="G89" s="511">
        <v>46416</v>
      </c>
      <c r="H89" s="512">
        <v>9.8000000000000007</v>
      </c>
      <c r="I89" s="513" t="s">
        <v>14</v>
      </c>
      <c r="J89" s="479">
        <v>6.1000000000000004E-3</v>
      </c>
      <c r="K89" s="531">
        <v>5.9205479452054792</v>
      </c>
    </row>
    <row r="90" spans="2:11" x14ac:dyDescent="0.45">
      <c r="B90" s="1179"/>
      <c r="C90" s="589" t="s">
        <v>48</v>
      </c>
      <c r="D90" s="379">
        <v>1000</v>
      </c>
      <c r="E90" s="62">
        <v>1000</v>
      </c>
      <c r="F90" s="79">
        <v>42825</v>
      </c>
      <c r="G90" s="109">
        <v>46416</v>
      </c>
      <c r="H90" s="94">
        <v>9.8000000000000007</v>
      </c>
      <c r="I90" s="155" t="s">
        <v>14</v>
      </c>
      <c r="J90" s="173">
        <v>6.0499999999999998E-3</v>
      </c>
      <c r="K90" s="14">
        <v>5.9205479452054792</v>
      </c>
    </row>
    <row r="91" spans="2:11" ht="18.75" customHeight="1" x14ac:dyDescent="0.45">
      <c r="B91" s="1179"/>
      <c r="C91" s="578" t="s">
        <v>20</v>
      </c>
      <c r="D91" s="464">
        <v>1099</v>
      </c>
      <c r="E91" s="1073">
        <v>1500</v>
      </c>
      <c r="F91" s="1076">
        <v>42856</v>
      </c>
      <c r="G91" s="1079">
        <v>45597</v>
      </c>
      <c r="H91" s="1082">
        <v>7.5</v>
      </c>
      <c r="I91" s="1085" t="s">
        <v>14</v>
      </c>
      <c r="J91" s="1088">
        <v>4.3639999999999998E-3</v>
      </c>
      <c r="K91" s="1040">
        <v>3.6767123287671235</v>
      </c>
    </row>
    <row r="92" spans="2:11" ht="18.75" customHeight="1" x14ac:dyDescent="0.45">
      <c r="B92" s="1179"/>
      <c r="C92" s="592" t="s">
        <v>10</v>
      </c>
      <c r="D92" s="557">
        <v>400</v>
      </c>
      <c r="E92" s="1075"/>
      <c r="F92" s="1078"/>
      <c r="G92" s="1081"/>
      <c r="H92" s="1084"/>
      <c r="I92" s="1087"/>
      <c r="J92" s="1090"/>
      <c r="K92" s="1055">
        <v>0</v>
      </c>
    </row>
    <row r="93" spans="2:11" ht="18.75" customHeight="1" x14ac:dyDescent="0.45">
      <c r="B93" s="1179"/>
      <c r="C93" s="589" t="s">
        <v>20</v>
      </c>
      <c r="D93" s="379">
        <v>1000</v>
      </c>
      <c r="E93" s="62">
        <v>1000</v>
      </c>
      <c r="F93" s="81">
        <v>42856</v>
      </c>
      <c r="G93" s="111">
        <v>45778</v>
      </c>
      <c r="H93" s="94">
        <v>8</v>
      </c>
      <c r="I93" s="155" t="s">
        <v>14</v>
      </c>
      <c r="J93" s="175">
        <v>3.8500000000000001E-3</v>
      </c>
      <c r="K93" s="14">
        <v>4.1726027397260275</v>
      </c>
    </row>
    <row r="94" spans="2:11" ht="18.75" customHeight="1" x14ac:dyDescent="0.45">
      <c r="B94" s="1179"/>
      <c r="C94" s="590" t="s">
        <v>34</v>
      </c>
      <c r="D94" s="477">
        <v>2000</v>
      </c>
      <c r="E94" s="478">
        <v>2000</v>
      </c>
      <c r="F94" s="510">
        <v>42856</v>
      </c>
      <c r="G94" s="511">
        <v>45413</v>
      </c>
      <c r="H94" s="512">
        <v>7</v>
      </c>
      <c r="I94" s="513" t="s">
        <v>14</v>
      </c>
      <c r="J94" s="479">
        <v>3.6879999999999999E-3</v>
      </c>
      <c r="K94" s="531">
        <v>3.1726027397260275</v>
      </c>
    </row>
    <row r="95" spans="2:11" x14ac:dyDescent="0.45">
      <c r="B95" s="1179"/>
      <c r="C95" s="589" t="s">
        <v>21</v>
      </c>
      <c r="D95" s="379">
        <v>2000</v>
      </c>
      <c r="E95" s="62">
        <v>2000</v>
      </c>
      <c r="F95" s="81">
        <v>42856</v>
      </c>
      <c r="G95" s="111">
        <v>46508</v>
      </c>
      <c r="H95" s="94">
        <v>10</v>
      </c>
      <c r="I95" s="155" t="s">
        <v>14</v>
      </c>
      <c r="J95" s="175">
        <v>5.7400000000000003E-3</v>
      </c>
      <c r="K95" s="14">
        <v>6.1726027397260275</v>
      </c>
    </row>
    <row r="96" spans="2:11" x14ac:dyDescent="0.45">
      <c r="B96" s="1179"/>
      <c r="C96" s="590" t="s">
        <v>47</v>
      </c>
      <c r="D96" s="477">
        <v>1000</v>
      </c>
      <c r="E96" s="478">
        <v>1000</v>
      </c>
      <c r="F96" s="510">
        <v>42856</v>
      </c>
      <c r="G96" s="511">
        <v>46508</v>
      </c>
      <c r="H96" s="512">
        <v>10</v>
      </c>
      <c r="I96" s="513" t="s">
        <v>14</v>
      </c>
      <c r="J96" s="479">
        <v>5.738E-3</v>
      </c>
      <c r="K96" s="531">
        <v>6.1726027397260275</v>
      </c>
    </row>
    <row r="97" spans="2:11" x14ac:dyDescent="0.45">
      <c r="B97" s="1179"/>
      <c r="C97" s="589" t="s">
        <v>16</v>
      </c>
      <c r="D97" s="379">
        <v>1000</v>
      </c>
      <c r="E97" s="62">
        <v>1000</v>
      </c>
      <c r="F97" s="79">
        <v>42856</v>
      </c>
      <c r="G97" s="109">
        <v>46508</v>
      </c>
      <c r="H97" s="94">
        <v>10</v>
      </c>
      <c r="I97" s="155" t="s">
        <v>14</v>
      </c>
      <c r="J97" s="173">
        <v>5.7400000000000003E-3</v>
      </c>
      <c r="K97" s="380">
        <v>6.1726027397260275</v>
      </c>
    </row>
    <row r="98" spans="2:11" ht="18.75" customHeight="1" x14ac:dyDescent="0.45">
      <c r="B98" s="1179"/>
      <c r="C98" s="587" t="s">
        <v>49</v>
      </c>
      <c r="D98" s="562">
        <v>2000</v>
      </c>
      <c r="E98" s="1073">
        <v>8000</v>
      </c>
      <c r="F98" s="1076">
        <v>42874</v>
      </c>
      <c r="G98" s="1079">
        <v>45793</v>
      </c>
      <c r="H98" s="1082">
        <v>7.9972602739726026</v>
      </c>
      <c r="I98" s="1085" t="s">
        <v>14</v>
      </c>
      <c r="J98" s="1088">
        <v>3.4499999999999999E-3</v>
      </c>
      <c r="K98" s="1040">
        <v>4.2136986301369861</v>
      </c>
    </row>
    <row r="99" spans="2:11" ht="18.75" customHeight="1" x14ac:dyDescent="0.45">
      <c r="B99" s="1179"/>
      <c r="C99" s="593" t="s">
        <v>50</v>
      </c>
      <c r="D99" s="564">
        <v>1800</v>
      </c>
      <c r="E99" s="1074"/>
      <c r="F99" s="1077"/>
      <c r="G99" s="1080"/>
      <c r="H99" s="1083"/>
      <c r="I99" s="1086"/>
      <c r="J99" s="1089"/>
      <c r="K99" s="1054"/>
    </row>
    <row r="100" spans="2:11" ht="18.75" customHeight="1" x14ac:dyDescent="0.45">
      <c r="B100" s="1179"/>
      <c r="C100" s="593" t="s">
        <v>51</v>
      </c>
      <c r="D100" s="564">
        <v>1350</v>
      </c>
      <c r="E100" s="1074"/>
      <c r="F100" s="1077"/>
      <c r="G100" s="1080"/>
      <c r="H100" s="1083"/>
      <c r="I100" s="1086"/>
      <c r="J100" s="1089"/>
      <c r="K100" s="1054"/>
    </row>
    <row r="101" spans="2:11" ht="18.75" customHeight="1" x14ac:dyDescent="0.45">
      <c r="B101" s="1179"/>
      <c r="C101" s="593" t="s">
        <v>52</v>
      </c>
      <c r="D101" s="564">
        <v>1000</v>
      </c>
      <c r="E101" s="1074"/>
      <c r="F101" s="1077"/>
      <c r="G101" s="1080"/>
      <c r="H101" s="1083"/>
      <c r="I101" s="1086"/>
      <c r="J101" s="1089"/>
      <c r="K101" s="1054"/>
    </row>
    <row r="102" spans="2:11" ht="18.75" customHeight="1" x14ac:dyDescent="0.45">
      <c r="B102" s="1179"/>
      <c r="C102" s="593" t="s">
        <v>156</v>
      </c>
      <c r="D102" s="564">
        <v>950</v>
      </c>
      <c r="E102" s="1074"/>
      <c r="F102" s="1077"/>
      <c r="G102" s="1080"/>
      <c r="H102" s="1083"/>
      <c r="I102" s="1086"/>
      <c r="J102" s="1089"/>
      <c r="K102" s="1054"/>
    </row>
    <row r="103" spans="2:11" ht="18.75" customHeight="1" x14ac:dyDescent="0.45">
      <c r="B103" s="1179"/>
      <c r="C103" s="593" t="s">
        <v>54</v>
      </c>
      <c r="D103" s="564">
        <v>450</v>
      </c>
      <c r="E103" s="1074"/>
      <c r="F103" s="1077"/>
      <c r="G103" s="1080"/>
      <c r="H103" s="1083"/>
      <c r="I103" s="1086"/>
      <c r="J103" s="1089"/>
      <c r="K103" s="1054">
        <v>0</v>
      </c>
    </row>
    <row r="104" spans="2:11" ht="18.75" customHeight="1" x14ac:dyDescent="0.45">
      <c r="B104" s="1179"/>
      <c r="C104" s="594" t="s">
        <v>55</v>
      </c>
      <c r="D104" s="566">
        <v>450</v>
      </c>
      <c r="E104" s="1075"/>
      <c r="F104" s="1078"/>
      <c r="G104" s="1081"/>
      <c r="H104" s="1084"/>
      <c r="I104" s="1087"/>
      <c r="J104" s="1090"/>
      <c r="K104" s="1055">
        <v>0</v>
      </c>
    </row>
    <row r="105" spans="2:11" ht="18.75" customHeight="1" x14ac:dyDescent="0.45">
      <c r="B105" s="1179"/>
      <c r="C105" s="589" t="s">
        <v>27</v>
      </c>
      <c r="D105" s="48">
        <v>3000</v>
      </c>
      <c r="E105" s="62">
        <v>3000</v>
      </c>
      <c r="F105" s="81">
        <v>42992</v>
      </c>
      <c r="G105" s="111">
        <v>46112</v>
      </c>
      <c r="H105" s="94">
        <v>8.6</v>
      </c>
      <c r="I105" s="155" t="s">
        <v>14</v>
      </c>
      <c r="J105" s="175">
        <v>4.4099999999999999E-3</v>
      </c>
      <c r="K105" s="14">
        <v>5.087671232876712</v>
      </c>
    </row>
    <row r="106" spans="2:11" ht="18.75" customHeight="1" x14ac:dyDescent="0.45">
      <c r="B106" s="1179"/>
      <c r="C106" s="590" t="s">
        <v>20</v>
      </c>
      <c r="D106" s="486">
        <v>2000</v>
      </c>
      <c r="E106" s="478">
        <v>2000</v>
      </c>
      <c r="F106" s="483">
        <v>43007</v>
      </c>
      <c r="G106" s="484">
        <v>46660</v>
      </c>
      <c r="H106" s="512">
        <v>10</v>
      </c>
      <c r="I106" s="513" t="s">
        <v>14</v>
      </c>
      <c r="J106" s="485">
        <v>5.1000000000000004E-3</v>
      </c>
      <c r="K106" s="531">
        <v>6.5890410958904111</v>
      </c>
    </row>
    <row r="107" spans="2:11" x14ac:dyDescent="0.45">
      <c r="B107" s="1179"/>
      <c r="C107" s="589" t="s">
        <v>27</v>
      </c>
      <c r="D107" s="48">
        <v>1000</v>
      </c>
      <c r="E107" s="62">
        <v>1000</v>
      </c>
      <c r="F107" s="81">
        <v>43010</v>
      </c>
      <c r="G107" s="111">
        <v>46660</v>
      </c>
      <c r="H107" s="94">
        <v>10</v>
      </c>
      <c r="I107" s="155" t="s">
        <v>14</v>
      </c>
      <c r="J107" s="175">
        <v>6.1799999999999997E-3</v>
      </c>
      <c r="K107" s="14">
        <v>6.5890410958904111</v>
      </c>
    </row>
    <row r="108" spans="2:11" ht="18.75" customHeight="1" x14ac:dyDescent="0.45">
      <c r="B108" s="1179"/>
      <c r="C108" s="578" t="s">
        <v>157</v>
      </c>
      <c r="D108" s="464">
        <v>1500</v>
      </c>
      <c r="E108" s="1056">
        <v>3000</v>
      </c>
      <c r="F108" s="1059">
        <v>43010</v>
      </c>
      <c r="G108" s="1062">
        <v>45565</v>
      </c>
      <c r="H108" s="1065">
        <v>7</v>
      </c>
      <c r="I108" s="1067" t="s">
        <v>14</v>
      </c>
      <c r="J108" s="1070">
        <v>3.163E-3</v>
      </c>
      <c r="K108" s="1040">
        <v>3.5890410958904111</v>
      </c>
    </row>
    <row r="109" spans="2:11" ht="18.75" customHeight="1" x14ac:dyDescent="0.45">
      <c r="B109" s="1179"/>
      <c r="C109" s="595" t="s">
        <v>58</v>
      </c>
      <c r="D109" s="568">
        <v>1000</v>
      </c>
      <c r="E109" s="1057">
        <v>0</v>
      </c>
      <c r="F109" s="1060"/>
      <c r="G109" s="1063"/>
      <c r="H109" s="1066"/>
      <c r="I109" s="1068"/>
      <c r="J109" s="1071"/>
      <c r="K109" s="1054">
        <v>0</v>
      </c>
    </row>
    <row r="110" spans="2:11" ht="18.75" customHeight="1" x14ac:dyDescent="0.45">
      <c r="B110" s="1179"/>
      <c r="C110" s="579" t="s">
        <v>59</v>
      </c>
      <c r="D110" s="466">
        <v>500</v>
      </c>
      <c r="E110" s="1058">
        <v>0</v>
      </c>
      <c r="F110" s="1061"/>
      <c r="G110" s="1064"/>
      <c r="H110" s="1036"/>
      <c r="I110" s="1069"/>
      <c r="J110" s="1072"/>
      <c r="K110" s="1055">
        <v>0</v>
      </c>
    </row>
    <row r="111" spans="2:11" ht="18.75" customHeight="1" x14ac:dyDescent="0.45">
      <c r="B111" s="1179"/>
      <c r="C111" s="583" t="s">
        <v>56</v>
      </c>
      <c r="D111" s="256">
        <v>4764</v>
      </c>
      <c r="E111" s="1042">
        <v>6500</v>
      </c>
      <c r="F111" s="1044">
        <v>43014</v>
      </c>
      <c r="G111" s="1046">
        <v>45504</v>
      </c>
      <c r="H111" s="1048">
        <v>6.8</v>
      </c>
      <c r="I111" s="1050" t="s">
        <v>14</v>
      </c>
      <c r="J111" s="1052">
        <v>4.6958E-3</v>
      </c>
      <c r="K111" s="1027">
        <v>3.4219178082191779</v>
      </c>
    </row>
    <row r="112" spans="2:11" ht="18.75" customHeight="1" x14ac:dyDescent="0.45">
      <c r="B112" s="1179"/>
      <c r="C112" s="584" t="s">
        <v>10</v>
      </c>
      <c r="D112" s="346">
        <v>1735</v>
      </c>
      <c r="E112" s="1043">
        <v>0</v>
      </c>
      <c r="F112" s="1045"/>
      <c r="G112" s="1047"/>
      <c r="H112" s="1049"/>
      <c r="I112" s="1051"/>
      <c r="J112" s="1053"/>
      <c r="K112" s="1028">
        <v>0</v>
      </c>
    </row>
    <row r="113" spans="2:11" ht="18.75" customHeight="1" x14ac:dyDescent="0.45">
      <c r="B113" s="1179"/>
      <c r="C113" s="578" t="s">
        <v>8</v>
      </c>
      <c r="D113" s="464">
        <v>3300</v>
      </c>
      <c r="E113" s="1029">
        <v>4500</v>
      </c>
      <c r="F113" s="1031">
        <v>43061</v>
      </c>
      <c r="G113" s="1033">
        <v>45982</v>
      </c>
      <c r="H113" s="1035">
        <v>8</v>
      </c>
      <c r="I113" s="1037" t="s">
        <v>14</v>
      </c>
      <c r="J113" s="1038">
        <v>4.6464999999999996E-3</v>
      </c>
      <c r="K113" s="1040">
        <v>4.7315068493150685</v>
      </c>
    </row>
    <row r="114" spans="2:11" ht="18.75" customHeight="1" x14ac:dyDescent="0.45">
      <c r="B114" s="1179"/>
      <c r="C114" s="579" t="s">
        <v>10</v>
      </c>
      <c r="D114" s="466">
        <v>1200</v>
      </c>
      <c r="E114" s="1030">
        <v>0</v>
      </c>
      <c r="F114" s="1032"/>
      <c r="G114" s="1034"/>
      <c r="H114" s="1036"/>
      <c r="I114" s="1037"/>
      <c r="J114" s="1039"/>
      <c r="K114" s="1041">
        <v>0</v>
      </c>
    </row>
    <row r="115" spans="2:11" ht="18.75" customHeight="1" x14ac:dyDescent="0.45">
      <c r="B115" s="1179"/>
      <c r="C115" s="583" t="s">
        <v>8</v>
      </c>
      <c r="D115" s="256">
        <v>3300</v>
      </c>
      <c r="E115" s="1016">
        <v>4500</v>
      </c>
      <c r="F115" s="1018">
        <v>43061</v>
      </c>
      <c r="G115" s="1020">
        <v>46164</v>
      </c>
      <c r="H115" s="1022">
        <v>8.5</v>
      </c>
      <c r="I115" s="1024" t="s">
        <v>14</v>
      </c>
      <c r="J115" s="1025">
        <v>5.0781999999999997E-3</v>
      </c>
      <c r="K115" s="1002">
        <v>5.2301369863013702</v>
      </c>
    </row>
    <row r="116" spans="2:11" ht="18.75" customHeight="1" x14ac:dyDescent="0.45">
      <c r="B116" s="1179"/>
      <c r="C116" s="584" t="s">
        <v>10</v>
      </c>
      <c r="D116" s="346">
        <v>1200</v>
      </c>
      <c r="E116" s="1017">
        <v>0</v>
      </c>
      <c r="F116" s="1019"/>
      <c r="G116" s="1021"/>
      <c r="H116" s="1023"/>
      <c r="I116" s="1024"/>
      <c r="J116" s="1026"/>
      <c r="K116" s="1003">
        <v>0</v>
      </c>
    </row>
    <row r="117" spans="2:11" ht="18.75" customHeight="1" x14ac:dyDescent="0.45">
      <c r="B117" s="1179"/>
      <c r="C117" s="581" t="s">
        <v>26</v>
      </c>
      <c r="D117" s="459">
        <v>1000</v>
      </c>
      <c r="E117" s="460">
        <v>1000</v>
      </c>
      <c r="F117" s="514">
        <v>43061</v>
      </c>
      <c r="G117" s="515">
        <v>46713</v>
      </c>
      <c r="H117" s="516">
        <v>10</v>
      </c>
      <c r="I117" s="509" t="s">
        <v>14</v>
      </c>
      <c r="J117" s="518">
        <v>5.9300000000000004E-3</v>
      </c>
      <c r="K117" s="516">
        <v>6.7342465753424658</v>
      </c>
    </row>
    <row r="118" spans="2:11" ht="18.75" customHeight="1" x14ac:dyDescent="0.45">
      <c r="B118" s="1179"/>
      <c r="C118" s="582" t="s">
        <v>60</v>
      </c>
      <c r="D118" s="356">
        <v>2000</v>
      </c>
      <c r="E118" s="357">
        <v>2000</v>
      </c>
      <c r="F118" s="71">
        <v>43061</v>
      </c>
      <c r="G118" s="101">
        <v>46713</v>
      </c>
      <c r="H118" s="26">
        <v>10</v>
      </c>
      <c r="I118" s="147" t="s">
        <v>14</v>
      </c>
      <c r="J118" s="163">
        <v>5.9300000000000004E-3</v>
      </c>
      <c r="K118" s="26">
        <v>6.7342465753424658</v>
      </c>
    </row>
    <row r="119" spans="2:11" x14ac:dyDescent="0.45">
      <c r="B119" s="1179"/>
      <c r="C119" s="581" t="s">
        <v>24</v>
      </c>
      <c r="D119" s="459">
        <v>2500</v>
      </c>
      <c r="E119" s="460">
        <v>2500</v>
      </c>
      <c r="F119" s="461">
        <v>43098</v>
      </c>
      <c r="G119" s="462">
        <v>46749</v>
      </c>
      <c r="H119" s="516">
        <v>10</v>
      </c>
      <c r="I119" s="509" t="s">
        <v>14</v>
      </c>
      <c r="J119" s="518">
        <v>6.1500000000000001E-3</v>
      </c>
      <c r="K119" s="516">
        <v>6.8328767123287673</v>
      </c>
    </row>
    <row r="120" spans="2:11" x14ac:dyDescent="0.45">
      <c r="B120" s="1179"/>
      <c r="C120" s="589" t="s">
        <v>61</v>
      </c>
      <c r="D120" s="379">
        <v>2000</v>
      </c>
      <c r="E120" s="62">
        <v>2000</v>
      </c>
      <c r="F120" s="79">
        <v>43112</v>
      </c>
      <c r="G120" s="109">
        <v>46764</v>
      </c>
      <c r="H120" s="94">
        <v>10</v>
      </c>
      <c r="I120" s="155" t="s">
        <v>14</v>
      </c>
      <c r="J120" s="173">
        <v>6.43E-3</v>
      </c>
      <c r="K120" s="14">
        <v>6.8739726027397259</v>
      </c>
    </row>
    <row r="121" spans="2:11" x14ac:dyDescent="0.45">
      <c r="B121" s="1179"/>
      <c r="C121" s="578" t="s">
        <v>15</v>
      </c>
      <c r="D121" s="464">
        <v>5500</v>
      </c>
      <c r="E121" s="488">
        <v>5500</v>
      </c>
      <c r="F121" s="489">
        <v>43189</v>
      </c>
      <c r="G121" s="515">
        <v>45930</v>
      </c>
      <c r="H121" s="490">
        <v>7.5</v>
      </c>
      <c r="I121" s="509" t="s">
        <v>87</v>
      </c>
      <c r="J121" s="517">
        <v>4.3899999999999998E-3</v>
      </c>
      <c r="K121" s="528">
        <v>4.5890410958904111</v>
      </c>
    </row>
    <row r="122" spans="2:11" x14ac:dyDescent="0.45">
      <c r="B122" s="1179"/>
      <c r="C122" s="583" t="s">
        <v>15</v>
      </c>
      <c r="D122" s="256">
        <v>3000</v>
      </c>
      <c r="E122" s="257">
        <v>3000</v>
      </c>
      <c r="F122" s="258">
        <v>43189</v>
      </c>
      <c r="G122" s="248">
        <v>45747</v>
      </c>
      <c r="H122" s="259">
        <v>7</v>
      </c>
      <c r="I122" s="147" t="s">
        <v>14</v>
      </c>
      <c r="J122" s="159">
        <v>3.9899999999999996E-3</v>
      </c>
      <c r="K122" s="404">
        <v>4.087671232876712</v>
      </c>
    </row>
    <row r="123" spans="2:11" x14ac:dyDescent="0.45">
      <c r="B123" s="1179"/>
      <c r="C123" s="578" t="s">
        <v>13</v>
      </c>
      <c r="D123" s="464">
        <v>8500</v>
      </c>
      <c r="E123" s="464">
        <v>8500</v>
      </c>
      <c r="F123" s="491">
        <v>43311</v>
      </c>
      <c r="G123" s="520">
        <v>47330</v>
      </c>
      <c r="H123" s="492">
        <v>11</v>
      </c>
      <c r="I123" s="522" t="s">
        <v>14</v>
      </c>
      <c r="J123" s="524">
        <v>7.7099999999999998E-3</v>
      </c>
      <c r="K123" s="532">
        <v>8.4246575342465757</v>
      </c>
    </row>
    <row r="124" spans="2:11" x14ac:dyDescent="0.45">
      <c r="B124" s="1179"/>
      <c r="C124" s="598" t="s">
        <v>16</v>
      </c>
      <c r="D124" s="614">
        <v>3500</v>
      </c>
      <c r="E124" s="614">
        <v>3500</v>
      </c>
      <c r="F124" s="612">
        <v>43371</v>
      </c>
      <c r="G124" s="612">
        <v>46477</v>
      </c>
      <c r="H124" s="615">
        <v>8.5</v>
      </c>
      <c r="I124" s="616" t="s">
        <v>14</v>
      </c>
      <c r="J124" s="617">
        <v>5.64E-3</v>
      </c>
      <c r="K124" s="615">
        <v>6.087671232876712</v>
      </c>
    </row>
    <row r="125" spans="2:11" x14ac:dyDescent="0.45">
      <c r="B125" s="1179"/>
      <c r="C125" s="633" t="s">
        <v>16</v>
      </c>
      <c r="D125" s="655">
        <v>3000</v>
      </c>
      <c r="E125" s="655">
        <v>3000</v>
      </c>
      <c r="F125" s="656">
        <v>43371</v>
      </c>
      <c r="G125" s="656">
        <v>46660</v>
      </c>
      <c r="H125" s="657">
        <v>9</v>
      </c>
      <c r="I125" s="653" t="s">
        <v>14</v>
      </c>
      <c r="J125" s="658">
        <v>6.1000000000000004E-3</v>
      </c>
      <c r="K125" s="657">
        <v>6.5890410958904111</v>
      </c>
    </row>
    <row r="126" spans="2:11" ht="18.75" customHeight="1" x14ac:dyDescent="0.45">
      <c r="B126" s="1179"/>
      <c r="C126" s="618" t="s">
        <v>50</v>
      </c>
      <c r="D126" s="619">
        <v>500</v>
      </c>
      <c r="E126" s="1004">
        <v>1000</v>
      </c>
      <c r="F126" s="1006">
        <v>43462</v>
      </c>
      <c r="G126" s="1006">
        <v>46017</v>
      </c>
      <c r="H126" s="1008">
        <v>7</v>
      </c>
      <c r="I126" s="1010" t="s">
        <v>14</v>
      </c>
      <c r="J126" s="1012">
        <v>2.238E-3</v>
      </c>
      <c r="K126" s="1014">
        <v>4.8273972602739725</v>
      </c>
    </row>
    <row r="127" spans="2:11" ht="18.75" customHeight="1" x14ac:dyDescent="0.45">
      <c r="B127" s="1179"/>
      <c r="C127" s="620" t="s">
        <v>115</v>
      </c>
      <c r="D127" s="621">
        <v>500</v>
      </c>
      <c r="E127" s="1005"/>
      <c r="F127" s="1007"/>
      <c r="G127" s="1007"/>
      <c r="H127" s="1009"/>
      <c r="I127" s="1011"/>
      <c r="J127" s="1013"/>
      <c r="K127" s="1015">
        <v>0</v>
      </c>
    </row>
    <row r="128" spans="2:11" ht="18.75" customHeight="1" x14ac:dyDescent="0.45">
      <c r="B128" s="1179"/>
      <c r="C128" s="641" t="s">
        <v>18</v>
      </c>
      <c r="D128" s="659">
        <v>500</v>
      </c>
      <c r="E128" s="659">
        <v>500</v>
      </c>
      <c r="F128" s="656">
        <v>43462</v>
      </c>
      <c r="G128" s="656">
        <v>47115</v>
      </c>
      <c r="H128" s="657">
        <v>10</v>
      </c>
      <c r="I128" s="660" t="s">
        <v>14</v>
      </c>
      <c r="J128" s="658">
        <v>5.3749999999999996E-3</v>
      </c>
      <c r="K128" s="657">
        <v>7.8356164383561646</v>
      </c>
    </row>
    <row r="129" spans="2:11" ht="18.75" customHeight="1" x14ac:dyDescent="0.45">
      <c r="B129" s="1179"/>
      <c r="C129" s="618" t="s">
        <v>10</v>
      </c>
      <c r="D129" s="619">
        <v>2000</v>
      </c>
      <c r="E129" s="619">
        <v>2000</v>
      </c>
      <c r="F129" s="622">
        <v>43524</v>
      </c>
      <c r="G129" s="622">
        <v>44439</v>
      </c>
      <c r="H129" s="623">
        <v>2.5</v>
      </c>
      <c r="I129" s="624" t="s">
        <v>9</v>
      </c>
      <c r="J129" s="625">
        <v>2.4818000000000002E-3</v>
      </c>
      <c r="K129" s="623">
        <v>0.50410958904109593</v>
      </c>
    </row>
    <row r="130" spans="2:11" x14ac:dyDescent="0.45">
      <c r="B130" s="1179"/>
      <c r="C130" s="572" t="s">
        <v>56</v>
      </c>
      <c r="D130" s="502">
        <v>7500</v>
      </c>
      <c r="E130" s="502">
        <v>7500</v>
      </c>
      <c r="F130" s="503">
        <v>43553</v>
      </c>
      <c r="G130" s="504">
        <v>46843</v>
      </c>
      <c r="H130" s="505">
        <v>9</v>
      </c>
      <c r="I130" s="506" t="s">
        <v>139</v>
      </c>
      <c r="J130" s="507">
        <v>3.8999999999999998E-3</v>
      </c>
      <c r="K130" s="505">
        <v>7.0904109589041093</v>
      </c>
    </row>
    <row r="131" spans="2:11" x14ac:dyDescent="0.45">
      <c r="B131" s="1179"/>
      <c r="C131" s="626" t="s">
        <v>140</v>
      </c>
      <c r="D131" s="627">
        <v>5000</v>
      </c>
      <c r="E131" s="627">
        <v>5000</v>
      </c>
      <c r="F131" s="628">
        <v>43553</v>
      </c>
      <c r="G131" s="629">
        <v>46843</v>
      </c>
      <c r="H131" s="630">
        <v>9.0164383561643842</v>
      </c>
      <c r="I131" s="631" t="s">
        <v>139</v>
      </c>
      <c r="J131" s="632">
        <v>4.7426999999999999E-3</v>
      </c>
      <c r="K131" s="630">
        <v>7.0904109589041093</v>
      </c>
    </row>
    <row r="132" spans="2:11" x14ac:dyDescent="0.45">
      <c r="B132" s="1179"/>
      <c r="C132" s="572" t="s">
        <v>56</v>
      </c>
      <c r="D132" s="502">
        <v>7500</v>
      </c>
      <c r="E132" s="502">
        <v>7500</v>
      </c>
      <c r="F132" s="503">
        <v>43553</v>
      </c>
      <c r="G132" s="504">
        <v>47025</v>
      </c>
      <c r="H132" s="505">
        <v>9.5150684931506841</v>
      </c>
      <c r="I132" s="506" t="s">
        <v>139</v>
      </c>
      <c r="J132" s="507">
        <v>4.45E-3</v>
      </c>
      <c r="K132" s="505">
        <v>7.5890410958904111</v>
      </c>
    </row>
    <row r="133" spans="2:11" x14ac:dyDescent="0.45">
      <c r="B133" s="1179"/>
      <c r="C133" s="626" t="s">
        <v>56</v>
      </c>
      <c r="D133" s="627">
        <v>2500</v>
      </c>
      <c r="E133" s="627">
        <v>2500</v>
      </c>
      <c r="F133" s="628">
        <v>43553</v>
      </c>
      <c r="G133" s="629">
        <v>44286</v>
      </c>
      <c r="H133" s="630">
        <v>2.010958904109589</v>
      </c>
      <c r="I133" s="631" t="s">
        <v>62</v>
      </c>
      <c r="J133" s="632">
        <v>2.2818000000000001E-3</v>
      </c>
      <c r="K133" s="630">
        <v>8.4931506849315067E-2</v>
      </c>
    </row>
    <row r="134" spans="2:11" x14ac:dyDescent="0.45">
      <c r="B134" s="1179"/>
      <c r="C134" s="572" t="s">
        <v>56</v>
      </c>
      <c r="D134" s="502">
        <v>5000</v>
      </c>
      <c r="E134" s="502">
        <v>5000</v>
      </c>
      <c r="F134" s="503">
        <v>43637</v>
      </c>
      <c r="G134" s="504">
        <v>44368</v>
      </c>
      <c r="H134" s="505">
        <v>2.0054794520547947</v>
      </c>
      <c r="I134" s="506" t="s">
        <v>62</v>
      </c>
      <c r="J134" s="507">
        <v>2.2818000000000001E-3</v>
      </c>
      <c r="K134" s="505">
        <v>0.30958904109589042</v>
      </c>
    </row>
    <row r="135" spans="2:11" x14ac:dyDescent="0.45">
      <c r="B135" s="1179"/>
      <c r="C135" s="626" t="s">
        <v>140</v>
      </c>
      <c r="D135" s="627">
        <v>2000</v>
      </c>
      <c r="E135" s="627">
        <v>2000</v>
      </c>
      <c r="F135" s="628">
        <v>43637</v>
      </c>
      <c r="G135" s="629">
        <v>44551</v>
      </c>
      <c r="H135" s="630">
        <v>2.506849315068493</v>
      </c>
      <c r="I135" s="631" t="s">
        <v>62</v>
      </c>
      <c r="J135" s="632">
        <v>2.4818000000000002E-3</v>
      </c>
      <c r="K135" s="630">
        <v>0.81095890410958904</v>
      </c>
    </row>
    <row r="136" spans="2:11" x14ac:dyDescent="0.45">
      <c r="B136" s="1179"/>
      <c r="C136" s="574" t="s">
        <v>20</v>
      </c>
      <c r="D136" s="569">
        <v>5500</v>
      </c>
      <c r="E136" s="569">
        <v>5500</v>
      </c>
      <c r="F136" s="503">
        <v>43707</v>
      </c>
      <c r="G136" s="504">
        <v>44620</v>
      </c>
      <c r="H136" s="505">
        <v>2.504109589041096</v>
      </c>
      <c r="I136" s="506" t="s">
        <v>62</v>
      </c>
      <c r="J136" s="507">
        <v>2.5818E-3</v>
      </c>
      <c r="K136" s="505">
        <v>1</v>
      </c>
    </row>
    <row r="137" spans="2:11" x14ac:dyDescent="0.45">
      <c r="B137" s="1179"/>
      <c r="C137" s="626" t="s">
        <v>21</v>
      </c>
      <c r="D137" s="627">
        <v>3000</v>
      </c>
      <c r="E137" s="627">
        <v>3000</v>
      </c>
      <c r="F137" s="628">
        <v>43712</v>
      </c>
      <c r="G137" s="629">
        <v>47365</v>
      </c>
      <c r="H137" s="630">
        <v>10</v>
      </c>
      <c r="I137" s="631" t="s">
        <v>14</v>
      </c>
      <c r="J137" s="632">
        <v>2.66E-3</v>
      </c>
      <c r="K137" s="630">
        <v>8.5205479452054789</v>
      </c>
    </row>
    <row r="138" spans="2:11" x14ac:dyDescent="0.45">
      <c r="B138" s="1179"/>
      <c r="C138" s="572" t="s">
        <v>16</v>
      </c>
      <c r="D138" s="502">
        <v>2000</v>
      </c>
      <c r="E138" s="502">
        <v>2000</v>
      </c>
      <c r="F138" s="503">
        <v>43712</v>
      </c>
      <c r="G138" s="504">
        <v>47365</v>
      </c>
      <c r="H138" s="505">
        <v>10</v>
      </c>
      <c r="I138" s="506" t="s">
        <v>14</v>
      </c>
      <c r="J138" s="507">
        <v>2.66E-3</v>
      </c>
      <c r="K138" s="505">
        <v>8.5205479452054789</v>
      </c>
    </row>
    <row r="139" spans="2:11" x14ac:dyDescent="0.45">
      <c r="B139" s="1179"/>
      <c r="C139" s="626" t="s">
        <v>8</v>
      </c>
      <c r="D139" s="627">
        <v>5500</v>
      </c>
      <c r="E139" s="627">
        <v>5500</v>
      </c>
      <c r="F139" s="628">
        <v>43740</v>
      </c>
      <c r="G139" s="629">
        <v>46843</v>
      </c>
      <c r="H139" s="630">
        <v>8.5</v>
      </c>
      <c r="I139" s="631" t="s">
        <v>14</v>
      </c>
      <c r="J139" s="632">
        <v>2.5500000000000002E-3</v>
      </c>
      <c r="K139" s="630">
        <v>7.0904109589041093</v>
      </c>
    </row>
    <row r="140" spans="2:11" x14ac:dyDescent="0.45">
      <c r="B140" s="1179"/>
      <c r="C140" s="572" t="s">
        <v>10</v>
      </c>
      <c r="D140" s="502">
        <v>2000</v>
      </c>
      <c r="E140" s="502">
        <v>2000</v>
      </c>
      <c r="F140" s="503">
        <v>43740</v>
      </c>
      <c r="G140" s="504">
        <v>47028</v>
      </c>
      <c r="H140" s="505">
        <v>9</v>
      </c>
      <c r="I140" s="506" t="s">
        <v>14</v>
      </c>
      <c r="J140" s="507">
        <v>3.8996999999999999E-3</v>
      </c>
      <c r="K140" s="505">
        <v>7.5972602739726032</v>
      </c>
    </row>
    <row r="141" spans="2:11" x14ac:dyDescent="0.45">
      <c r="B141" s="1179"/>
      <c r="C141" s="626" t="s">
        <v>27</v>
      </c>
      <c r="D141" s="627">
        <v>1000</v>
      </c>
      <c r="E141" s="627">
        <v>1000</v>
      </c>
      <c r="F141" s="628">
        <v>43745</v>
      </c>
      <c r="G141" s="629">
        <v>47396</v>
      </c>
      <c r="H141" s="630">
        <v>10</v>
      </c>
      <c r="I141" s="631" t="s">
        <v>14</v>
      </c>
      <c r="J141" s="632">
        <v>3.0999999999999999E-3</v>
      </c>
      <c r="K141" s="630">
        <v>8.6054794520547944</v>
      </c>
    </row>
    <row r="142" spans="2:11" x14ac:dyDescent="0.45">
      <c r="B142" s="1179"/>
      <c r="C142" s="572" t="s">
        <v>147</v>
      </c>
      <c r="D142" s="502">
        <v>1000</v>
      </c>
      <c r="E142" s="502">
        <v>1000</v>
      </c>
      <c r="F142" s="503">
        <v>43745</v>
      </c>
      <c r="G142" s="504">
        <v>47396</v>
      </c>
      <c r="H142" s="505">
        <v>10</v>
      </c>
      <c r="I142" s="506" t="s">
        <v>14</v>
      </c>
      <c r="J142" s="507">
        <v>3.0999999999999999E-3</v>
      </c>
      <c r="K142" s="505">
        <v>8.6054794520547944</v>
      </c>
    </row>
    <row r="143" spans="2:11" x14ac:dyDescent="0.45">
      <c r="B143" s="1179"/>
      <c r="C143" s="626" t="s">
        <v>8</v>
      </c>
      <c r="D143" s="627">
        <v>5900</v>
      </c>
      <c r="E143" s="627">
        <v>5900</v>
      </c>
      <c r="F143" s="628">
        <v>43819</v>
      </c>
      <c r="G143" s="629">
        <v>46741</v>
      </c>
      <c r="H143" s="630">
        <v>8</v>
      </c>
      <c r="I143" s="631" t="s">
        <v>14</v>
      </c>
      <c r="J143" s="632">
        <v>3.0999999999999999E-3</v>
      </c>
      <c r="K143" s="630">
        <v>6.8109589041095893</v>
      </c>
    </row>
    <row r="144" spans="2:11" x14ac:dyDescent="0.45">
      <c r="B144" s="1179"/>
      <c r="C144" s="572" t="s">
        <v>10</v>
      </c>
      <c r="D144" s="502">
        <v>2100</v>
      </c>
      <c r="E144" s="502">
        <v>2100</v>
      </c>
      <c r="F144" s="503">
        <v>43819</v>
      </c>
      <c r="G144" s="504">
        <v>46741</v>
      </c>
      <c r="H144" s="505">
        <v>8</v>
      </c>
      <c r="I144" s="506" t="s">
        <v>14</v>
      </c>
      <c r="J144" s="507">
        <v>3.8912999999999999E-3</v>
      </c>
      <c r="K144" s="505">
        <v>6.8109589041095893</v>
      </c>
    </row>
    <row r="145" spans="2:11" x14ac:dyDescent="0.45">
      <c r="B145" s="1179"/>
      <c r="C145" s="626" t="s">
        <v>20</v>
      </c>
      <c r="D145" s="627">
        <v>9600</v>
      </c>
      <c r="E145" s="627">
        <v>9600</v>
      </c>
      <c r="F145" s="628">
        <v>43909</v>
      </c>
      <c r="G145" s="629">
        <v>47561</v>
      </c>
      <c r="H145" s="630">
        <v>10</v>
      </c>
      <c r="I145" s="631" t="s">
        <v>14</v>
      </c>
      <c r="J145" s="632">
        <v>3.8E-3</v>
      </c>
      <c r="K145" s="630">
        <v>9.0575342465753419</v>
      </c>
    </row>
    <row r="146" spans="2:11" x14ac:dyDescent="0.45">
      <c r="B146" s="1179"/>
      <c r="C146" s="572" t="s">
        <v>68</v>
      </c>
      <c r="D146" s="502">
        <v>3400</v>
      </c>
      <c r="E146" s="502">
        <v>3400</v>
      </c>
      <c r="F146" s="503">
        <v>43909</v>
      </c>
      <c r="G146" s="504">
        <v>47015</v>
      </c>
      <c r="H146" s="505">
        <v>8.5</v>
      </c>
      <c r="I146" s="506" t="s">
        <v>14</v>
      </c>
      <c r="J146" s="507">
        <v>3.5596E-3</v>
      </c>
      <c r="K146" s="505">
        <v>7.5616438356164384</v>
      </c>
    </row>
    <row r="147" spans="2:11" x14ac:dyDescent="0.45">
      <c r="B147" s="1179"/>
      <c r="C147" s="626" t="s">
        <v>20</v>
      </c>
      <c r="D147" s="627">
        <v>3300</v>
      </c>
      <c r="E147" s="627">
        <v>3300</v>
      </c>
      <c r="F147" s="628">
        <v>43923</v>
      </c>
      <c r="G147" s="629">
        <v>47575</v>
      </c>
      <c r="H147" s="630">
        <v>10</v>
      </c>
      <c r="I147" s="631" t="s">
        <v>14</v>
      </c>
      <c r="J147" s="632">
        <v>4.3E-3</v>
      </c>
      <c r="K147" s="630">
        <v>9.0958904109589049</v>
      </c>
    </row>
    <row r="148" spans="2:11" x14ac:dyDescent="0.45">
      <c r="B148" s="1179"/>
      <c r="C148" s="572" t="s">
        <v>68</v>
      </c>
      <c r="D148" s="502">
        <v>1200</v>
      </c>
      <c r="E148" s="502">
        <v>1200</v>
      </c>
      <c r="F148" s="503">
        <v>43923</v>
      </c>
      <c r="G148" s="504">
        <v>46843</v>
      </c>
      <c r="H148" s="505">
        <v>8</v>
      </c>
      <c r="I148" s="506" t="s">
        <v>14</v>
      </c>
      <c r="J148" s="507">
        <v>3.5929E-3</v>
      </c>
      <c r="K148" s="505">
        <v>7.0904109589041093</v>
      </c>
    </row>
    <row r="149" spans="2:11" x14ac:dyDescent="0.45">
      <c r="B149" s="1179"/>
      <c r="C149" s="573" t="s">
        <v>34</v>
      </c>
      <c r="D149" s="419">
        <v>3000</v>
      </c>
      <c r="E149" s="419">
        <v>3000</v>
      </c>
      <c r="F149" s="420">
        <v>43923</v>
      </c>
      <c r="G149" s="421">
        <v>46843</v>
      </c>
      <c r="H149" s="422">
        <v>8</v>
      </c>
      <c r="I149" s="423" t="s">
        <v>14</v>
      </c>
      <c r="J149" s="424">
        <v>3.075E-3</v>
      </c>
      <c r="K149" s="422">
        <v>7.0904109589041093</v>
      </c>
    </row>
    <row r="150" spans="2:11" x14ac:dyDescent="0.45">
      <c r="B150" s="1179"/>
      <c r="C150" s="572" t="s">
        <v>33</v>
      </c>
      <c r="D150" s="502">
        <v>1500</v>
      </c>
      <c r="E150" s="502">
        <v>1500</v>
      </c>
      <c r="F150" s="503">
        <v>43928</v>
      </c>
      <c r="G150" s="504">
        <v>47578</v>
      </c>
      <c r="H150" s="505">
        <v>10</v>
      </c>
      <c r="I150" s="506" t="s">
        <v>14</v>
      </c>
      <c r="J150" s="507">
        <v>3.6900000000000001E-3</v>
      </c>
      <c r="K150" s="505">
        <v>9.1041095890410961</v>
      </c>
    </row>
    <row r="151" spans="2:11" x14ac:dyDescent="0.45">
      <c r="B151" s="1179"/>
      <c r="C151" s="573" t="s">
        <v>26</v>
      </c>
      <c r="D151" s="419">
        <v>1000</v>
      </c>
      <c r="E151" s="419">
        <v>1000</v>
      </c>
      <c r="F151" s="420">
        <v>43928</v>
      </c>
      <c r="G151" s="421">
        <v>47578</v>
      </c>
      <c r="H151" s="422">
        <v>10</v>
      </c>
      <c r="I151" s="423" t="s">
        <v>14</v>
      </c>
      <c r="J151" s="424">
        <v>3.6900000000000001E-3</v>
      </c>
      <c r="K151" s="422">
        <v>9.1041095890410961</v>
      </c>
    </row>
    <row r="152" spans="2:11" x14ac:dyDescent="0.45">
      <c r="B152" s="1179"/>
      <c r="C152" s="572" t="s">
        <v>20</v>
      </c>
      <c r="D152" s="502">
        <v>2500</v>
      </c>
      <c r="E152" s="502">
        <v>2500</v>
      </c>
      <c r="F152" s="503">
        <v>43951</v>
      </c>
      <c r="G152" s="504">
        <v>44679</v>
      </c>
      <c r="H152" s="505">
        <v>2</v>
      </c>
      <c r="I152" s="506" t="s">
        <v>62</v>
      </c>
      <c r="J152" s="507">
        <v>2.2818000000000001E-3</v>
      </c>
      <c r="K152" s="505">
        <v>1.1616438356164382</v>
      </c>
    </row>
    <row r="153" spans="2:11" x14ac:dyDescent="0.45">
      <c r="B153" s="1179"/>
      <c r="C153" s="573" t="s">
        <v>45</v>
      </c>
      <c r="D153" s="419">
        <v>4300</v>
      </c>
      <c r="E153" s="419">
        <v>4300</v>
      </c>
      <c r="F153" s="420">
        <v>44043</v>
      </c>
      <c r="G153" s="421">
        <v>47695</v>
      </c>
      <c r="H153" s="422">
        <v>10</v>
      </c>
      <c r="I153" s="423" t="s">
        <v>14</v>
      </c>
      <c r="J153" s="424">
        <v>3.7629999999999999E-3</v>
      </c>
      <c r="K153" s="422">
        <v>9.4246575342465757</v>
      </c>
    </row>
    <row r="154" spans="2:11" x14ac:dyDescent="0.45">
      <c r="B154" s="1179"/>
      <c r="C154" s="572" t="s">
        <v>56</v>
      </c>
      <c r="D154" s="502">
        <v>4500</v>
      </c>
      <c r="E154" s="502">
        <v>4500</v>
      </c>
      <c r="F154" s="503">
        <v>44092</v>
      </c>
      <c r="G154" s="504">
        <v>47744</v>
      </c>
      <c r="H154" s="505">
        <v>10</v>
      </c>
      <c r="I154" s="506" t="s">
        <v>14</v>
      </c>
      <c r="J154" s="507">
        <v>3.8E-3</v>
      </c>
      <c r="K154" s="505">
        <v>9.5589041095890419</v>
      </c>
    </row>
    <row r="155" spans="2:11" x14ac:dyDescent="0.45">
      <c r="B155" s="1179"/>
      <c r="C155" s="573" t="s">
        <v>56</v>
      </c>
      <c r="D155" s="419">
        <v>2900</v>
      </c>
      <c r="E155" s="419">
        <v>2900</v>
      </c>
      <c r="F155" s="420">
        <v>44092</v>
      </c>
      <c r="G155" s="421">
        <v>47193</v>
      </c>
      <c r="H155" s="422">
        <v>8.5</v>
      </c>
      <c r="I155" s="423" t="s">
        <v>14</v>
      </c>
      <c r="J155" s="424">
        <v>2.7499999999999998E-3</v>
      </c>
      <c r="K155" s="422">
        <v>8.0493150684931507</v>
      </c>
    </row>
    <row r="156" spans="2:11" x14ac:dyDescent="0.45">
      <c r="B156" s="1179"/>
      <c r="C156" s="572" t="s">
        <v>140</v>
      </c>
      <c r="D156" s="502">
        <v>1000</v>
      </c>
      <c r="E156" s="502">
        <v>1000</v>
      </c>
      <c r="F156" s="503">
        <v>44092</v>
      </c>
      <c r="G156" s="504">
        <v>47011</v>
      </c>
      <c r="H156" s="505">
        <v>8</v>
      </c>
      <c r="I156" s="506" t="s">
        <v>14</v>
      </c>
      <c r="J156" s="507">
        <v>2.6708000000000001E-3</v>
      </c>
      <c r="K156" s="505">
        <v>7.5506849315068489</v>
      </c>
    </row>
    <row r="157" spans="2:11" x14ac:dyDescent="0.45">
      <c r="B157" s="1179"/>
      <c r="C157" s="573" t="s">
        <v>140</v>
      </c>
      <c r="D157" s="419">
        <v>1600</v>
      </c>
      <c r="E157" s="419">
        <v>1600</v>
      </c>
      <c r="F157" s="420">
        <v>44092</v>
      </c>
      <c r="G157" s="421">
        <v>46647</v>
      </c>
      <c r="H157" s="422">
        <v>7</v>
      </c>
      <c r="I157" s="423" t="s">
        <v>14</v>
      </c>
      <c r="J157" s="424">
        <v>2.1949999999999999E-3</v>
      </c>
      <c r="K157" s="422">
        <v>6.5534246575342463</v>
      </c>
    </row>
    <row r="158" spans="2:11" x14ac:dyDescent="0.45">
      <c r="B158" s="1179"/>
      <c r="C158" s="572" t="s">
        <v>158</v>
      </c>
      <c r="D158" s="502">
        <v>2000</v>
      </c>
      <c r="E158" s="502">
        <v>2000</v>
      </c>
      <c r="F158" s="503">
        <v>44104</v>
      </c>
      <c r="G158" s="504">
        <v>47025</v>
      </c>
      <c r="H158" s="505">
        <v>8</v>
      </c>
      <c r="I158" s="506" t="s">
        <v>14</v>
      </c>
      <c r="J158" s="507">
        <v>2.3630000000000001E-3</v>
      </c>
      <c r="K158" s="505">
        <v>7.5890410958904111</v>
      </c>
    </row>
    <row r="159" spans="2:11" x14ac:dyDescent="0.45">
      <c r="B159" s="1179"/>
      <c r="C159" s="573" t="s">
        <v>140</v>
      </c>
      <c r="D159" s="419">
        <v>2000</v>
      </c>
      <c r="E159" s="419">
        <v>2000</v>
      </c>
      <c r="F159" s="420">
        <v>44104</v>
      </c>
      <c r="G159" s="421">
        <v>46660</v>
      </c>
      <c r="H159" s="422">
        <v>7</v>
      </c>
      <c r="I159" s="423" t="s">
        <v>14</v>
      </c>
      <c r="J159" s="424">
        <v>2.1193000000000002E-3</v>
      </c>
      <c r="K159" s="422">
        <v>6.5890410958904111</v>
      </c>
    </row>
    <row r="160" spans="2:11" x14ac:dyDescent="0.45">
      <c r="B160" s="1179"/>
      <c r="C160" s="572" t="s">
        <v>56</v>
      </c>
      <c r="D160" s="502">
        <v>2000</v>
      </c>
      <c r="E160" s="502">
        <v>2000</v>
      </c>
      <c r="F160" s="503">
        <v>44104</v>
      </c>
      <c r="G160" s="504">
        <v>47756</v>
      </c>
      <c r="H160" s="505">
        <v>10</v>
      </c>
      <c r="I160" s="506" t="s">
        <v>14</v>
      </c>
      <c r="J160" s="507">
        <v>3.7000000000000002E-3</v>
      </c>
      <c r="K160" s="505">
        <v>9.5917808219178085</v>
      </c>
    </row>
    <row r="161" spans="2:11" x14ac:dyDescent="0.45">
      <c r="B161" s="1179"/>
      <c r="C161" s="573" t="s">
        <v>61</v>
      </c>
      <c r="D161" s="419">
        <v>2000</v>
      </c>
      <c r="E161" s="419">
        <v>2000</v>
      </c>
      <c r="F161" s="420">
        <v>44104</v>
      </c>
      <c r="G161" s="421">
        <v>47756</v>
      </c>
      <c r="H161" s="422">
        <v>10</v>
      </c>
      <c r="I161" s="423" t="s">
        <v>14</v>
      </c>
      <c r="J161" s="424">
        <v>3.79E-3</v>
      </c>
      <c r="K161" s="422">
        <v>9.5917808219178085</v>
      </c>
    </row>
    <row r="162" spans="2:11" x14ac:dyDescent="0.45">
      <c r="B162" s="1179"/>
      <c r="C162" s="572" t="s">
        <v>43</v>
      </c>
      <c r="D162" s="502">
        <v>1500</v>
      </c>
      <c r="E162" s="502">
        <v>1500</v>
      </c>
      <c r="F162" s="503">
        <v>44104</v>
      </c>
      <c r="G162" s="504">
        <v>47756</v>
      </c>
      <c r="H162" s="505">
        <v>10</v>
      </c>
      <c r="I162" s="506" t="s">
        <v>14</v>
      </c>
      <c r="J162" s="507">
        <v>3.79E-3</v>
      </c>
      <c r="K162" s="505">
        <v>9.5917808219178085</v>
      </c>
    </row>
    <row r="163" spans="2:11" x14ac:dyDescent="0.45">
      <c r="B163" s="1179"/>
      <c r="C163" s="573" t="s">
        <v>159</v>
      </c>
      <c r="D163" s="419">
        <v>1500</v>
      </c>
      <c r="E163" s="419">
        <v>1500</v>
      </c>
      <c r="F163" s="420">
        <v>44104</v>
      </c>
      <c r="G163" s="421">
        <v>47756</v>
      </c>
      <c r="H163" s="422">
        <v>10</v>
      </c>
      <c r="I163" s="423" t="s">
        <v>14</v>
      </c>
      <c r="J163" s="424">
        <v>3.79E-3</v>
      </c>
      <c r="K163" s="422">
        <v>9.5917808219178085</v>
      </c>
    </row>
    <row r="164" spans="2:11" x14ac:dyDescent="0.45">
      <c r="B164" s="1179"/>
      <c r="C164" s="572" t="s">
        <v>160</v>
      </c>
      <c r="D164" s="502">
        <v>3000</v>
      </c>
      <c r="E164" s="502">
        <v>3000</v>
      </c>
      <c r="F164" s="503">
        <v>44105</v>
      </c>
      <c r="G164" s="504">
        <v>47756</v>
      </c>
      <c r="H164" s="505">
        <v>10</v>
      </c>
      <c r="I164" s="506" t="s">
        <v>14</v>
      </c>
      <c r="J164" s="507">
        <v>3.7799999999999999E-3</v>
      </c>
      <c r="K164" s="505">
        <v>9.5917808219178085</v>
      </c>
    </row>
    <row r="165" spans="2:11" x14ac:dyDescent="0.45">
      <c r="B165" s="1179"/>
      <c r="C165" s="573" t="s">
        <v>158</v>
      </c>
      <c r="D165" s="419">
        <v>2000</v>
      </c>
      <c r="E165" s="419">
        <v>2000</v>
      </c>
      <c r="F165" s="420">
        <v>44106</v>
      </c>
      <c r="G165" s="421">
        <v>47025</v>
      </c>
      <c r="H165" s="422">
        <v>8</v>
      </c>
      <c r="I165" s="423" t="s">
        <v>14</v>
      </c>
      <c r="J165" s="424">
        <v>2.3379999999999998E-3</v>
      </c>
      <c r="K165" s="422">
        <v>7.5890410958904111</v>
      </c>
    </row>
    <row r="166" spans="2:11" x14ac:dyDescent="0.45">
      <c r="B166" s="1179"/>
      <c r="C166" s="572" t="s">
        <v>56</v>
      </c>
      <c r="D166" s="502">
        <v>2250</v>
      </c>
      <c r="E166" s="502">
        <v>2250</v>
      </c>
      <c r="F166" s="503">
        <v>44106</v>
      </c>
      <c r="G166" s="504">
        <v>46660</v>
      </c>
      <c r="H166" s="505">
        <v>7</v>
      </c>
      <c r="I166" s="506" t="s">
        <v>14</v>
      </c>
      <c r="J166" s="507">
        <v>2.0999999999999999E-3</v>
      </c>
      <c r="K166" s="505">
        <v>6.5890410958904111</v>
      </c>
    </row>
    <row r="167" spans="2:11" x14ac:dyDescent="0.45">
      <c r="B167" s="1179"/>
      <c r="C167" s="573" t="s">
        <v>140</v>
      </c>
      <c r="D167" s="419">
        <v>800</v>
      </c>
      <c r="E167" s="419">
        <v>800</v>
      </c>
      <c r="F167" s="420">
        <v>44106</v>
      </c>
      <c r="G167" s="421">
        <v>46660</v>
      </c>
      <c r="H167" s="422">
        <v>7</v>
      </c>
      <c r="I167" s="423" t="s">
        <v>14</v>
      </c>
      <c r="J167" s="424">
        <v>2.1316E-3</v>
      </c>
      <c r="K167" s="422">
        <v>6.5890410958904111</v>
      </c>
    </row>
    <row r="168" spans="2:11" x14ac:dyDescent="0.45">
      <c r="B168" s="1179"/>
      <c r="C168" s="572" t="s">
        <v>159</v>
      </c>
      <c r="D168" s="502">
        <v>1500</v>
      </c>
      <c r="E168" s="502">
        <v>1500</v>
      </c>
      <c r="F168" s="503">
        <v>44111</v>
      </c>
      <c r="G168" s="504">
        <v>47756</v>
      </c>
      <c r="H168" s="505">
        <v>10</v>
      </c>
      <c r="I168" s="506" t="s">
        <v>14</v>
      </c>
      <c r="J168" s="507">
        <v>3.8800000000000002E-3</v>
      </c>
      <c r="K168" s="505">
        <v>9.5917808219178085</v>
      </c>
    </row>
    <row r="169" spans="2:11" ht="18.600000000000001" thickBot="1" x14ac:dyDescent="0.5">
      <c r="B169" s="1179"/>
      <c r="C169" s="575" t="s">
        <v>56</v>
      </c>
      <c r="D169" s="419">
        <v>4500</v>
      </c>
      <c r="E169" s="419">
        <v>4500</v>
      </c>
      <c r="F169" s="420">
        <v>44253</v>
      </c>
      <c r="G169" s="421">
        <v>44985</v>
      </c>
      <c r="H169" s="422">
        <v>2</v>
      </c>
      <c r="I169" s="423" t="s">
        <v>62</v>
      </c>
      <c r="J169" s="424">
        <v>2.2818000000000001E-3</v>
      </c>
      <c r="K169" s="422">
        <v>2</v>
      </c>
    </row>
    <row r="170" spans="2:11" ht="19.2" thickTop="1" thickBot="1" x14ac:dyDescent="0.5">
      <c r="B170" s="1180"/>
      <c r="C170" s="204" t="s">
        <v>11</v>
      </c>
      <c r="D170" s="205"/>
      <c r="E170" s="206">
        <v>367200</v>
      </c>
      <c r="F170" s="305"/>
      <c r="G170" s="305"/>
      <c r="H170" s="306"/>
      <c r="I170" s="307"/>
      <c r="J170" s="28"/>
      <c r="K170" s="309"/>
    </row>
    <row r="171" spans="2:11" ht="19.2" thickTop="1" thickBot="1" x14ac:dyDescent="0.5">
      <c r="B171" s="596"/>
      <c r="D171" s="17"/>
      <c r="E171" s="18"/>
      <c r="F171" s="19"/>
      <c r="G171" s="19"/>
      <c r="H171" s="20"/>
      <c r="I171" s="21"/>
      <c r="J171" s="28"/>
      <c r="K171" s="23"/>
    </row>
    <row r="172" spans="2:11" ht="19.2" thickTop="1" thickBot="1" x14ac:dyDescent="0.5">
      <c r="B172" s="822" t="s">
        <v>65</v>
      </c>
      <c r="C172" s="823"/>
      <c r="D172" s="823"/>
      <c r="E172" s="264">
        <v>367200</v>
      </c>
      <c r="F172" s="209"/>
      <c r="G172" s="209"/>
      <c r="H172" s="210"/>
      <c r="I172" s="209"/>
      <c r="J172" s="571"/>
      <c r="K172" s="265">
        <v>4.7</v>
      </c>
    </row>
    <row r="173" spans="2:11" ht="18.600000000000001" thickTop="1" x14ac:dyDescent="0.45"/>
    <row r="174" spans="2:11" s="262" customFormat="1" x14ac:dyDescent="0.45">
      <c r="B174" s="215" t="s">
        <v>161</v>
      </c>
      <c r="C174" s="215"/>
      <c r="D174" s="215"/>
      <c r="E174" s="215"/>
      <c r="F174" s="215"/>
      <c r="G174" s="215"/>
      <c r="H174" s="215"/>
      <c r="I174" s="215"/>
      <c r="J174" s="215"/>
      <c r="K174" s="215"/>
    </row>
    <row r="175" spans="2:11" s="262" customFormat="1" x14ac:dyDescent="0.45">
      <c r="B175" s="215" t="s">
        <v>162</v>
      </c>
      <c r="C175" s="215"/>
      <c r="D175" s="215"/>
      <c r="E175" s="263"/>
      <c r="F175" s="215"/>
      <c r="G175" s="215"/>
      <c r="H175" s="215"/>
      <c r="I175" s="215"/>
      <c r="J175" s="215"/>
      <c r="K175" s="215"/>
    </row>
    <row r="176" spans="2:11" s="262" customFormat="1" x14ac:dyDescent="0.45">
      <c r="B176" s="215" t="s">
        <v>123</v>
      </c>
      <c r="C176" s="215"/>
      <c r="D176" s="215"/>
      <c r="E176" s="215"/>
      <c r="F176" s="215"/>
      <c r="G176" s="215"/>
      <c r="H176" s="215"/>
      <c r="I176" s="215"/>
      <c r="J176" s="215"/>
      <c r="K176" s="215"/>
    </row>
    <row r="181" spans="1:10" ht="18.600000000000001" thickBot="1" x14ac:dyDescent="0.5">
      <c r="B181" s="824" t="s">
        <v>106</v>
      </c>
      <c r="C181" s="825"/>
      <c r="D181" s="826" t="s">
        <v>95</v>
      </c>
      <c r="E181" s="825"/>
      <c r="F181" s="242" t="s">
        <v>105</v>
      </c>
    </row>
    <row r="182" spans="1:10" ht="18.600000000000001" thickTop="1" x14ac:dyDescent="0.45">
      <c r="B182" s="827" t="s">
        <v>56</v>
      </c>
      <c r="C182" s="828"/>
      <c r="D182" s="961">
        <v>130154</v>
      </c>
      <c r="E182" s="962"/>
      <c r="F182" s="534">
        <f>D182/$D$193</f>
        <v>0.3544498910675381</v>
      </c>
    </row>
    <row r="183" spans="1:10" x14ac:dyDescent="0.45">
      <c r="B183" s="818" t="s">
        <v>158</v>
      </c>
      <c r="C183" s="819"/>
      <c r="D183" s="963">
        <v>52500</v>
      </c>
      <c r="E183" s="964"/>
      <c r="F183" s="535">
        <f>D183/$D$193</f>
        <v>0.14297385620915032</v>
      </c>
    </row>
    <row r="184" spans="1:10" s="1" customFormat="1" x14ac:dyDescent="0.45">
      <c r="A184"/>
      <c r="B184" s="814" t="s">
        <v>140</v>
      </c>
      <c r="C184" s="815"/>
      <c r="D184" s="961">
        <v>43396</v>
      </c>
      <c r="E184" s="962"/>
      <c r="F184" s="536">
        <f t="shared" ref="F184:F193" si="0">D184/$D$193</f>
        <v>0.11818082788671024</v>
      </c>
      <c r="J184" s="215"/>
    </row>
    <row r="185" spans="1:10" s="1" customFormat="1" x14ac:dyDescent="0.45">
      <c r="A185"/>
      <c r="B185" s="818" t="s">
        <v>160</v>
      </c>
      <c r="C185" s="819"/>
      <c r="D185" s="963">
        <v>42650</v>
      </c>
      <c r="E185" s="964"/>
      <c r="F185" s="535">
        <f t="shared" si="0"/>
        <v>0.11614923747276688</v>
      </c>
      <c r="J185" s="215"/>
    </row>
    <row r="186" spans="1:10" s="1" customFormat="1" x14ac:dyDescent="0.45">
      <c r="A186"/>
      <c r="B186" s="814" t="s">
        <v>61</v>
      </c>
      <c r="C186" s="815"/>
      <c r="D186" s="961">
        <v>20500</v>
      </c>
      <c r="E186" s="962"/>
      <c r="F186" s="536">
        <f t="shared" si="0"/>
        <v>5.5827886710239652E-2</v>
      </c>
      <c r="J186" s="215"/>
    </row>
    <row r="187" spans="1:10" s="1" customFormat="1" x14ac:dyDescent="0.45">
      <c r="A187"/>
      <c r="B187" s="818" t="s">
        <v>38</v>
      </c>
      <c r="C187" s="819"/>
      <c r="D187" s="963">
        <v>14500</v>
      </c>
      <c r="E187" s="964"/>
      <c r="F187" s="535">
        <f t="shared" si="0"/>
        <v>3.9488017429193903E-2</v>
      </c>
      <c r="J187" s="215"/>
    </row>
    <row r="188" spans="1:10" s="1" customFormat="1" x14ac:dyDescent="0.45">
      <c r="A188"/>
      <c r="B188" s="814" t="s">
        <v>163</v>
      </c>
      <c r="C188" s="815"/>
      <c r="D188" s="961">
        <v>9000</v>
      </c>
      <c r="E188" s="962"/>
      <c r="F188" s="536">
        <f t="shared" si="0"/>
        <v>2.4509803921568627E-2</v>
      </c>
      <c r="J188" s="215"/>
    </row>
    <row r="189" spans="1:10" s="1" customFormat="1" x14ac:dyDescent="0.45">
      <c r="A189"/>
      <c r="B189" s="818" t="s">
        <v>159</v>
      </c>
      <c r="C189" s="819"/>
      <c r="D189" s="963">
        <v>7500</v>
      </c>
      <c r="E189" s="964"/>
      <c r="F189" s="535">
        <f>D189/$D$193</f>
        <v>2.042483660130719E-2</v>
      </c>
      <c r="J189" s="215"/>
    </row>
    <row r="190" spans="1:10" s="1" customFormat="1" x14ac:dyDescent="0.45">
      <c r="A190"/>
      <c r="B190" s="814" t="s">
        <v>164</v>
      </c>
      <c r="C190" s="815"/>
      <c r="D190" s="961">
        <v>7000</v>
      </c>
      <c r="E190" s="962"/>
      <c r="F190" s="536">
        <f t="shared" si="0"/>
        <v>1.906318082788671E-2</v>
      </c>
      <c r="J190" s="215"/>
    </row>
    <row r="191" spans="1:10" s="1" customFormat="1" x14ac:dyDescent="0.45">
      <c r="A191"/>
      <c r="B191" s="818" t="s">
        <v>165</v>
      </c>
      <c r="C191" s="819"/>
      <c r="D191" s="963">
        <v>6500</v>
      </c>
      <c r="E191" s="964"/>
      <c r="F191" s="535">
        <f t="shared" si="0"/>
        <v>1.7701525054466229E-2</v>
      </c>
      <c r="J191" s="215"/>
    </row>
    <row r="192" spans="1:10" s="1" customFormat="1" thickBot="1" x14ac:dyDescent="0.5">
      <c r="B192" s="833" t="s">
        <v>166</v>
      </c>
      <c r="C192" s="834"/>
      <c r="D192" s="961">
        <v>33500</v>
      </c>
      <c r="E192" s="962"/>
      <c r="F192" s="537">
        <f t="shared" si="0"/>
        <v>9.1230936819172118E-2</v>
      </c>
      <c r="J192" s="215"/>
    </row>
    <row r="193" spans="2:10" s="1" customFormat="1" ht="18.600000000000001" thickTop="1" thickBot="1" x14ac:dyDescent="0.5">
      <c r="B193" s="829" t="s">
        <v>6</v>
      </c>
      <c r="C193" s="830"/>
      <c r="D193" s="965">
        <f>SUM(D182:E192)</f>
        <v>367200</v>
      </c>
      <c r="E193" s="966"/>
      <c r="F193" s="247">
        <f t="shared" si="0"/>
        <v>1</v>
      </c>
      <c r="J193" s="215"/>
    </row>
    <row r="194" spans="2:10" s="1" customFormat="1" ht="15.6" thickTop="1" x14ac:dyDescent="0.45">
      <c r="J194" s="215"/>
    </row>
    <row r="195" spans="2:10" s="1" customFormat="1" ht="15" x14ac:dyDescent="0.45">
      <c r="B195" s="215"/>
      <c r="J195" s="215"/>
    </row>
  </sheetData>
  <mergeCells count="199">
    <mergeCell ref="B10:B170"/>
    <mergeCell ref="J3:J4"/>
    <mergeCell ref="K3:K4"/>
    <mergeCell ref="B5:B6"/>
    <mergeCell ref="B8:C8"/>
    <mergeCell ref="D8:E8"/>
    <mergeCell ref="F8:F9"/>
    <mergeCell ref="G8:G9"/>
    <mergeCell ref="H8:H9"/>
    <mergeCell ref="I8:I9"/>
    <mergeCell ref="J8:J9"/>
    <mergeCell ref="B3:C3"/>
    <mergeCell ref="D3:E3"/>
    <mergeCell ref="F3:F4"/>
    <mergeCell ref="G3:G4"/>
    <mergeCell ref="H3:H4"/>
    <mergeCell ref="I3:I4"/>
    <mergeCell ref="F12:F13"/>
    <mergeCell ref="G12:G13"/>
    <mergeCell ref="H12:H13"/>
    <mergeCell ref="I12:I13"/>
    <mergeCell ref="J12:J13"/>
    <mergeCell ref="K12:K13"/>
    <mergeCell ref="K8:K9"/>
    <mergeCell ref="E10:E11"/>
    <mergeCell ref="F10:F11"/>
    <mergeCell ref="G10:G11"/>
    <mergeCell ref="H10:H11"/>
    <mergeCell ref="I10:I11"/>
    <mergeCell ref="J10:J11"/>
    <mergeCell ref="K10:K11"/>
    <mergeCell ref="E12:E13"/>
    <mergeCell ref="E25:E26"/>
    <mergeCell ref="F25:F26"/>
    <mergeCell ref="G25:G26"/>
    <mergeCell ref="H25:H26"/>
    <mergeCell ref="I25:I26"/>
    <mergeCell ref="J25:J26"/>
    <mergeCell ref="K25:K26"/>
    <mergeCell ref="K14:K15"/>
    <mergeCell ref="E14:E15"/>
    <mergeCell ref="F14:F15"/>
    <mergeCell ref="G14:G15"/>
    <mergeCell ref="H14:H15"/>
    <mergeCell ref="I14:I15"/>
    <mergeCell ref="J14:J15"/>
    <mergeCell ref="K27:K28"/>
    <mergeCell ref="E35:E36"/>
    <mergeCell ref="F35:F36"/>
    <mergeCell ref="G35:G36"/>
    <mergeCell ref="H35:H36"/>
    <mergeCell ref="I35:I36"/>
    <mergeCell ref="J35:J36"/>
    <mergeCell ref="K35:K36"/>
    <mergeCell ref="E27:E28"/>
    <mergeCell ref="F27:F28"/>
    <mergeCell ref="G27:G28"/>
    <mergeCell ref="H27:H28"/>
    <mergeCell ref="I27:I28"/>
    <mergeCell ref="J27:J28"/>
    <mergeCell ref="K38:K39"/>
    <mergeCell ref="E41:E42"/>
    <mergeCell ref="F41:F42"/>
    <mergeCell ref="G41:G42"/>
    <mergeCell ref="H41:H42"/>
    <mergeCell ref="I41:I42"/>
    <mergeCell ref="J41:J42"/>
    <mergeCell ref="K41:K42"/>
    <mergeCell ref="E38:E39"/>
    <mergeCell ref="F38:F39"/>
    <mergeCell ref="G38:G39"/>
    <mergeCell ref="H38:H39"/>
    <mergeCell ref="I38:I39"/>
    <mergeCell ref="J38:J39"/>
    <mergeCell ref="K44:K45"/>
    <mergeCell ref="E49:E50"/>
    <mergeCell ref="F49:F50"/>
    <mergeCell ref="G49:G50"/>
    <mergeCell ref="H49:H50"/>
    <mergeCell ref="I49:I50"/>
    <mergeCell ref="J49:J50"/>
    <mergeCell ref="K49:K50"/>
    <mergeCell ref="E44:E45"/>
    <mergeCell ref="F44:F45"/>
    <mergeCell ref="G44:G45"/>
    <mergeCell ref="H44:H45"/>
    <mergeCell ref="I44:I45"/>
    <mergeCell ref="J44:J45"/>
    <mergeCell ref="K54:K55"/>
    <mergeCell ref="E56:E57"/>
    <mergeCell ref="F56:F57"/>
    <mergeCell ref="G56:G57"/>
    <mergeCell ref="H56:H57"/>
    <mergeCell ref="I56:I57"/>
    <mergeCell ref="J56:J57"/>
    <mergeCell ref="K56:K57"/>
    <mergeCell ref="E54:E55"/>
    <mergeCell ref="F54:F55"/>
    <mergeCell ref="G54:G55"/>
    <mergeCell ref="H54:H55"/>
    <mergeCell ref="I54:I55"/>
    <mergeCell ref="J54:J55"/>
    <mergeCell ref="K58:K59"/>
    <mergeCell ref="E69:E70"/>
    <mergeCell ref="F69:F70"/>
    <mergeCell ref="G69:G70"/>
    <mergeCell ref="H69:H70"/>
    <mergeCell ref="I69:I70"/>
    <mergeCell ref="J69:J70"/>
    <mergeCell ref="K69:K70"/>
    <mergeCell ref="E58:E59"/>
    <mergeCell ref="F58:F59"/>
    <mergeCell ref="G58:G59"/>
    <mergeCell ref="H58:H59"/>
    <mergeCell ref="I58:I59"/>
    <mergeCell ref="J58:J59"/>
    <mergeCell ref="K79:K80"/>
    <mergeCell ref="E91:E92"/>
    <mergeCell ref="F91:F92"/>
    <mergeCell ref="G91:G92"/>
    <mergeCell ref="H91:H92"/>
    <mergeCell ref="I91:I92"/>
    <mergeCell ref="J91:J92"/>
    <mergeCell ref="K91:K92"/>
    <mergeCell ref="E79:E80"/>
    <mergeCell ref="F79:F80"/>
    <mergeCell ref="G79:G80"/>
    <mergeCell ref="H79:H80"/>
    <mergeCell ref="I79:I80"/>
    <mergeCell ref="J79:J80"/>
    <mergeCell ref="K98:K104"/>
    <mergeCell ref="E108:E110"/>
    <mergeCell ref="F108:F110"/>
    <mergeCell ref="G108:G110"/>
    <mergeCell ref="H108:H110"/>
    <mergeCell ref="I108:I110"/>
    <mergeCell ref="J108:J110"/>
    <mergeCell ref="K108:K110"/>
    <mergeCell ref="E98:E104"/>
    <mergeCell ref="F98:F104"/>
    <mergeCell ref="G98:G104"/>
    <mergeCell ref="H98:H104"/>
    <mergeCell ref="I98:I104"/>
    <mergeCell ref="J98:J104"/>
    <mergeCell ref="K111:K112"/>
    <mergeCell ref="E113:E114"/>
    <mergeCell ref="F113:F114"/>
    <mergeCell ref="G113:G114"/>
    <mergeCell ref="H113:H114"/>
    <mergeCell ref="I113:I114"/>
    <mergeCell ref="J113:J114"/>
    <mergeCell ref="K113:K114"/>
    <mergeCell ref="E111:E112"/>
    <mergeCell ref="F111:F112"/>
    <mergeCell ref="G111:G112"/>
    <mergeCell ref="H111:H112"/>
    <mergeCell ref="I111:I112"/>
    <mergeCell ref="J111:J112"/>
    <mergeCell ref="B193:C193"/>
    <mergeCell ref="D193:E193"/>
    <mergeCell ref="B190:C190"/>
    <mergeCell ref="D190:E190"/>
    <mergeCell ref="B191:C191"/>
    <mergeCell ref="D191:E191"/>
    <mergeCell ref="B192:C192"/>
    <mergeCell ref="D192:E192"/>
    <mergeCell ref="B187:C187"/>
    <mergeCell ref="D187:E187"/>
    <mergeCell ref="B188:C188"/>
    <mergeCell ref="D188:E188"/>
    <mergeCell ref="B189:C189"/>
    <mergeCell ref="D189:E189"/>
    <mergeCell ref="K115:K116"/>
    <mergeCell ref="E126:E127"/>
    <mergeCell ref="F126:F127"/>
    <mergeCell ref="G126:G127"/>
    <mergeCell ref="H126:H127"/>
    <mergeCell ref="I126:I127"/>
    <mergeCell ref="J126:J127"/>
    <mergeCell ref="K126:K127"/>
    <mergeCell ref="E115:E116"/>
    <mergeCell ref="F115:F116"/>
    <mergeCell ref="G115:G116"/>
    <mergeCell ref="H115:H116"/>
    <mergeCell ref="I115:I116"/>
    <mergeCell ref="J115:J116"/>
    <mergeCell ref="B184:C184"/>
    <mergeCell ref="D184:E184"/>
    <mergeCell ref="B185:C185"/>
    <mergeCell ref="D185:E185"/>
    <mergeCell ref="B186:C186"/>
    <mergeCell ref="D186:E186"/>
    <mergeCell ref="B172:D172"/>
    <mergeCell ref="B181:C181"/>
    <mergeCell ref="D181:E181"/>
    <mergeCell ref="B182:C182"/>
    <mergeCell ref="D182:E182"/>
    <mergeCell ref="B183:C183"/>
    <mergeCell ref="D183:E183"/>
  </mergeCells>
  <phoneticPr fontId="2"/>
  <conditionalFormatting sqref="G1:G27">
    <cfRule type="cellIs" dxfId="52" priority="15" operator="between">
      <formula>42825</formula>
      <formula>43023</formula>
    </cfRule>
  </conditionalFormatting>
  <conditionalFormatting sqref="G29:G56">
    <cfRule type="cellIs" dxfId="51" priority="21" operator="between">
      <formula>42825</formula>
      <formula>43023</formula>
    </cfRule>
  </conditionalFormatting>
  <conditionalFormatting sqref="G58:G79">
    <cfRule type="cellIs" dxfId="50" priority="28" operator="between">
      <formula>42825</formula>
      <formula>43023</formula>
    </cfRule>
  </conditionalFormatting>
  <conditionalFormatting sqref="G81:G91 G128:G129 G170:G1048576">
    <cfRule type="cellIs" dxfId="49" priority="41" operator="between">
      <formula>42825</formula>
      <formula>43023</formula>
    </cfRule>
  </conditionalFormatting>
  <conditionalFormatting sqref="G93:G97">
    <cfRule type="cellIs" dxfId="48" priority="20" operator="between">
      <formula>42825</formula>
      <formula>43023</formula>
    </cfRule>
  </conditionalFormatting>
  <conditionalFormatting sqref="G105:G126">
    <cfRule type="cellIs" dxfId="47" priority="17" operator="between">
      <formula>42825</formula>
      <formula>43023</formula>
    </cfRule>
  </conditionalFormatting>
  <conditionalFormatting sqref="G130:G153">
    <cfRule type="cellIs" dxfId="46" priority="5" operator="between">
      <formula>$E$6</formula>
      <formula>$I$6</formula>
    </cfRule>
  </conditionalFormatting>
  <pageMargins left="0.7" right="0.7" top="0.75" bottom="0.75" header="0.3" footer="0.3"/>
  <pageSetup paperSize="9" scale="67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between" id="{10DA4ABD-669C-4520-863B-CB066418CAFE}">
            <xm:f>$E$7</xm:f>
            <xm:f>'\\MCUBS-Share\Disk J\リテール本部財務【R】\1.借入金\月末借入金状況表\[月末借入金状況20190831(決算加重平均付_完成).xlsx]ﾗﾀﾞｰ(年)'!#REF!</xm:f>
            <x14:dxf>
              <fill>
                <patternFill>
                  <bgColor rgb="FF99FF99"/>
                </patternFill>
              </fill>
            </x14:dxf>
          </x14:cfRule>
          <xm:sqref>G130:G153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89"/>
  <sheetViews>
    <sheetView showGridLines="0" zoomScaleNormal="100" workbookViewId="0">
      <selection activeCell="B10" sqref="B10:B164"/>
    </sheetView>
  </sheetViews>
  <sheetFormatPr defaultRowHeight="18" x14ac:dyDescent="0.45"/>
  <cols>
    <col min="1" max="1" width="5" customWidth="1"/>
    <col min="2" max="2" width="12.59765625" style="1" customWidth="1"/>
    <col min="3" max="3" width="21.69921875" style="1" customWidth="1"/>
    <col min="4" max="5" width="8.59765625" style="1" customWidth="1"/>
    <col min="6" max="9" width="10.3984375" style="1" customWidth="1"/>
    <col min="10" max="10" width="10.3984375" style="215" customWidth="1"/>
    <col min="11" max="11" width="10.3984375" style="1" customWidth="1"/>
  </cols>
  <sheetData>
    <row r="1" spans="1:11" ht="18.600000000000001" x14ac:dyDescent="0.45">
      <c r="A1" s="196" t="s">
        <v>151</v>
      </c>
      <c r="K1" s="212"/>
    </row>
    <row r="2" spans="1:11" x14ac:dyDescent="0.45">
      <c r="K2" s="212"/>
    </row>
    <row r="3" spans="1:11" ht="18.75" customHeight="1" x14ac:dyDescent="0.45">
      <c r="B3" s="898" t="s">
        <v>0</v>
      </c>
      <c r="C3" s="899"/>
      <c r="D3" s="900" t="s">
        <v>1</v>
      </c>
      <c r="E3" s="901"/>
      <c r="F3" s="902" t="s">
        <v>2</v>
      </c>
      <c r="G3" s="904" t="s">
        <v>3</v>
      </c>
      <c r="H3" s="906" t="s">
        <v>63</v>
      </c>
      <c r="I3" s="908" t="s">
        <v>4</v>
      </c>
      <c r="J3" s="894" t="s">
        <v>119</v>
      </c>
      <c r="K3" s="896" t="s">
        <v>118</v>
      </c>
    </row>
    <row r="4" spans="1:11" ht="18.600000000000001" thickBot="1" x14ac:dyDescent="0.5">
      <c r="B4" s="29"/>
      <c r="C4" s="30" t="s">
        <v>106</v>
      </c>
      <c r="D4" s="31" t="s">
        <v>5</v>
      </c>
      <c r="E4" s="32" t="s">
        <v>6</v>
      </c>
      <c r="F4" s="911"/>
      <c r="G4" s="912"/>
      <c r="H4" s="913"/>
      <c r="I4" s="914"/>
      <c r="J4" s="895"/>
      <c r="K4" s="897"/>
    </row>
    <row r="5" spans="1:11" ht="19.2" thickTop="1" thickBot="1" x14ac:dyDescent="0.5">
      <c r="B5" s="915" t="s">
        <v>7</v>
      </c>
      <c r="C5" s="115" t="s">
        <v>20</v>
      </c>
      <c r="D5" s="33">
        <v>7000</v>
      </c>
      <c r="E5" s="50">
        <v>7000</v>
      </c>
      <c r="F5" s="67">
        <v>43923</v>
      </c>
      <c r="G5" s="98">
        <v>44104</v>
      </c>
      <c r="H5" s="86">
        <v>0.5</v>
      </c>
      <c r="I5" s="145" t="s">
        <v>9</v>
      </c>
      <c r="J5" s="159">
        <v>1.6727000000000001E-3</v>
      </c>
      <c r="K5" s="404">
        <v>0.1</v>
      </c>
    </row>
    <row r="6" spans="1:11" ht="19.2" thickTop="1" thickBot="1" x14ac:dyDescent="0.5">
      <c r="B6" s="952"/>
      <c r="C6" s="275" t="s">
        <v>11</v>
      </c>
      <c r="D6" s="277"/>
      <c r="E6" s="276">
        <f>SUM(E5:E5)</f>
        <v>7000</v>
      </c>
      <c r="F6" s="272"/>
      <c r="G6" s="272"/>
      <c r="H6" s="273"/>
      <c r="I6" s="21"/>
      <c r="J6" s="570"/>
      <c r="K6" s="273"/>
    </row>
    <row r="7" spans="1:11" ht="18.600000000000001" thickTop="1" x14ac:dyDescent="0.45">
      <c r="K7" s="212"/>
    </row>
    <row r="8" spans="1:11" ht="18.75" customHeight="1" x14ac:dyDescent="0.45">
      <c r="B8" s="898" t="s">
        <v>0</v>
      </c>
      <c r="C8" s="899"/>
      <c r="D8" s="900" t="s">
        <v>1</v>
      </c>
      <c r="E8" s="901"/>
      <c r="F8" s="902" t="s">
        <v>2</v>
      </c>
      <c r="G8" s="904" t="s">
        <v>3</v>
      </c>
      <c r="H8" s="906" t="s">
        <v>63</v>
      </c>
      <c r="I8" s="908" t="s">
        <v>4</v>
      </c>
      <c r="J8" s="894" t="s">
        <v>119</v>
      </c>
      <c r="K8" s="896" t="s">
        <v>118</v>
      </c>
    </row>
    <row r="9" spans="1:11" ht="18.600000000000001" thickBot="1" x14ac:dyDescent="0.5">
      <c r="B9" s="29"/>
      <c r="C9" s="30" t="s">
        <v>106</v>
      </c>
      <c r="D9" s="31" t="s">
        <v>5</v>
      </c>
      <c r="E9" s="32" t="s">
        <v>6</v>
      </c>
      <c r="F9" s="911"/>
      <c r="G9" s="912"/>
      <c r="H9" s="913"/>
      <c r="I9" s="914"/>
      <c r="J9" s="895"/>
      <c r="K9" s="897"/>
    </row>
    <row r="10" spans="1:11" ht="18.75" customHeight="1" thickTop="1" x14ac:dyDescent="0.45">
      <c r="B10" s="1221" t="s">
        <v>12</v>
      </c>
      <c r="C10" s="447" t="s">
        <v>8</v>
      </c>
      <c r="D10" s="464">
        <v>3665</v>
      </c>
      <c r="E10" s="1158">
        <v>5000</v>
      </c>
      <c r="F10" s="1160">
        <v>40808</v>
      </c>
      <c r="G10" s="1162">
        <v>44461</v>
      </c>
      <c r="H10" s="1164">
        <v>10</v>
      </c>
      <c r="I10" s="1128" t="s">
        <v>120</v>
      </c>
      <c r="J10" s="1135">
        <v>9.6174999999999993E-3</v>
      </c>
      <c r="K10" s="1124">
        <v>1.1000000000000001</v>
      </c>
    </row>
    <row r="11" spans="1:11" ht="18.75" customHeight="1" x14ac:dyDescent="0.45">
      <c r="B11" s="1221"/>
      <c r="C11" s="448" t="s">
        <v>10</v>
      </c>
      <c r="D11" s="466">
        <v>1335</v>
      </c>
      <c r="E11" s="1159">
        <v>0</v>
      </c>
      <c r="F11" s="1161"/>
      <c r="G11" s="1163"/>
      <c r="H11" s="1164"/>
      <c r="I11" s="1129"/>
      <c r="J11" s="1165"/>
      <c r="K11" s="1041"/>
    </row>
    <row r="12" spans="1:11" ht="18.75" customHeight="1" x14ac:dyDescent="0.45">
      <c r="B12" s="1221"/>
      <c r="C12" s="287" t="s">
        <v>8</v>
      </c>
      <c r="D12" s="256">
        <v>7330</v>
      </c>
      <c r="E12" s="1168">
        <v>10000</v>
      </c>
      <c r="F12" s="1181">
        <v>40808</v>
      </c>
      <c r="G12" s="1020">
        <v>44277</v>
      </c>
      <c r="H12" s="1184">
        <v>9.5</v>
      </c>
      <c r="I12" s="1186" t="s">
        <v>120</v>
      </c>
      <c r="J12" s="1188">
        <v>8.8175000000000007E-3</v>
      </c>
      <c r="K12" s="1002">
        <v>0.6</v>
      </c>
    </row>
    <row r="13" spans="1:11" ht="18.75" customHeight="1" x14ac:dyDescent="0.45">
      <c r="B13" s="1221"/>
      <c r="C13" s="288" t="s">
        <v>10</v>
      </c>
      <c r="D13" s="346">
        <v>2670</v>
      </c>
      <c r="E13" s="1169">
        <v>0</v>
      </c>
      <c r="F13" s="1182"/>
      <c r="G13" s="1183"/>
      <c r="H13" s="1185"/>
      <c r="I13" s="1187"/>
      <c r="J13" s="1189"/>
      <c r="K13" s="1003"/>
    </row>
    <row r="14" spans="1:11" ht="18.75" customHeight="1" x14ac:dyDescent="0.45">
      <c r="B14" s="1221"/>
      <c r="C14" s="447" t="s">
        <v>8</v>
      </c>
      <c r="D14" s="464">
        <v>7362</v>
      </c>
      <c r="E14" s="1158">
        <v>10075</v>
      </c>
      <c r="F14" s="1160">
        <v>40808</v>
      </c>
      <c r="G14" s="1162">
        <v>44092</v>
      </c>
      <c r="H14" s="1164">
        <v>9</v>
      </c>
      <c r="I14" s="1128" t="s">
        <v>120</v>
      </c>
      <c r="J14" s="1130">
        <v>8.0549999999999997E-3</v>
      </c>
      <c r="K14" s="1124">
        <v>0</v>
      </c>
    </row>
    <row r="15" spans="1:11" ht="18.75" customHeight="1" x14ac:dyDescent="0.45">
      <c r="B15" s="1221"/>
      <c r="C15" s="448" t="s">
        <v>10</v>
      </c>
      <c r="D15" s="466">
        <v>2712</v>
      </c>
      <c r="E15" s="1159">
        <v>0</v>
      </c>
      <c r="F15" s="1161"/>
      <c r="G15" s="1163"/>
      <c r="H15" s="1164"/>
      <c r="I15" s="1129"/>
      <c r="J15" s="1130"/>
      <c r="K15" s="1041"/>
    </row>
    <row r="16" spans="1:11" x14ac:dyDescent="0.45">
      <c r="B16" s="1221"/>
      <c r="C16" s="286" t="s">
        <v>15</v>
      </c>
      <c r="D16" s="383">
        <v>2000</v>
      </c>
      <c r="E16" s="310">
        <v>2000</v>
      </c>
      <c r="F16" s="258">
        <v>40816</v>
      </c>
      <c r="G16" s="248">
        <v>44104</v>
      </c>
      <c r="H16" s="259">
        <v>9</v>
      </c>
      <c r="I16" s="147" t="s">
        <v>120</v>
      </c>
      <c r="J16" s="159">
        <v>9.2425000000000007E-3</v>
      </c>
      <c r="K16" s="404">
        <v>0.1</v>
      </c>
    </row>
    <row r="17" spans="2:11" ht="18.75" customHeight="1" x14ac:dyDescent="0.45">
      <c r="B17" s="1221"/>
      <c r="C17" s="463" t="s">
        <v>8</v>
      </c>
      <c r="D17" s="464">
        <v>4030</v>
      </c>
      <c r="E17" s="1158">
        <v>5500</v>
      </c>
      <c r="F17" s="1160">
        <v>41051</v>
      </c>
      <c r="G17" s="1162">
        <v>44701</v>
      </c>
      <c r="H17" s="1164">
        <v>10</v>
      </c>
      <c r="I17" s="1037" t="s">
        <v>120</v>
      </c>
      <c r="J17" s="1135">
        <v>1.04995E-2</v>
      </c>
      <c r="K17" s="1124">
        <v>1.7</v>
      </c>
    </row>
    <row r="18" spans="2:11" ht="18.75" customHeight="1" x14ac:dyDescent="0.45">
      <c r="B18" s="1221"/>
      <c r="C18" s="465" t="s">
        <v>10</v>
      </c>
      <c r="D18" s="466">
        <v>1470</v>
      </c>
      <c r="E18" s="1159">
        <v>0</v>
      </c>
      <c r="F18" s="1161"/>
      <c r="G18" s="1163"/>
      <c r="H18" s="1164"/>
      <c r="I18" s="1037"/>
      <c r="J18" s="1165"/>
      <c r="K18" s="1055"/>
    </row>
    <row r="19" spans="2:11" ht="18.75" customHeight="1" x14ac:dyDescent="0.45">
      <c r="B19" s="1221"/>
      <c r="C19" s="542" t="s">
        <v>16</v>
      </c>
      <c r="D19" s="543">
        <v>3500</v>
      </c>
      <c r="E19" s="544">
        <v>3500</v>
      </c>
      <c r="F19" s="545">
        <v>41051</v>
      </c>
      <c r="G19" s="546">
        <v>44701</v>
      </c>
      <c r="H19" s="547">
        <v>10</v>
      </c>
      <c r="I19" s="548" t="s">
        <v>120</v>
      </c>
      <c r="J19" s="549">
        <v>1.05065E-2</v>
      </c>
      <c r="K19" s="547">
        <v>1.7</v>
      </c>
    </row>
    <row r="20" spans="2:11" ht="18.75" customHeight="1" x14ac:dyDescent="0.45">
      <c r="B20" s="1221"/>
      <c r="C20" s="458" t="s">
        <v>13</v>
      </c>
      <c r="D20" s="459">
        <v>1000</v>
      </c>
      <c r="E20" s="460">
        <v>1000</v>
      </c>
      <c r="F20" s="461">
        <v>41184</v>
      </c>
      <c r="G20" s="462">
        <v>45566</v>
      </c>
      <c r="H20" s="516">
        <v>12</v>
      </c>
      <c r="I20" s="509" t="s">
        <v>14</v>
      </c>
      <c r="J20" s="518">
        <v>1.6400000000000001E-2</v>
      </c>
      <c r="K20" s="516">
        <v>4.0999999999999996</v>
      </c>
    </row>
    <row r="21" spans="2:11" x14ac:dyDescent="0.45">
      <c r="B21" s="1221"/>
      <c r="C21" s="355" t="s">
        <v>13</v>
      </c>
      <c r="D21" s="356">
        <v>3000</v>
      </c>
      <c r="E21" s="357">
        <v>3000</v>
      </c>
      <c r="F21" s="71">
        <v>41184</v>
      </c>
      <c r="G21" s="101">
        <v>44105</v>
      </c>
      <c r="H21" s="26">
        <v>8</v>
      </c>
      <c r="I21" s="147" t="s">
        <v>14</v>
      </c>
      <c r="J21" s="163">
        <v>1.035E-2</v>
      </c>
      <c r="K21" s="26">
        <v>0.1</v>
      </c>
    </row>
    <row r="22" spans="2:11" x14ac:dyDescent="0.45">
      <c r="B22" s="1221"/>
      <c r="C22" s="458" t="s">
        <v>8</v>
      </c>
      <c r="D22" s="459">
        <v>1000</v>
      </c>
      <c r="E22" s="460">
        <v>1000</v>
      </c>
      <c r="F22" s="461">
        <v>41184</v>
      </c>
      <c r="G22" s="462">
        <v>44836</v>
      </c>
      <c r="H22" s="516">
        <v>10</v>
      </c>
      <c r="I22" s="509" t="s">
        <v>14</v>
      </c>
      <c r="J22" s="518">
        <v>1.2E-2</v>
      </c>
      <c r="K22" s="516">
        <v>2.1</v>
      </c>
    </row>
    <row r="23" spans="2:11" x14ac:dyDescent="0.45">
      <c r="B23" s="1221"/>
      <c r="C23" s="355" t="s">
        <v>15</v>
      </c>
      <c r="D23" s="356">
        <v>2000</v>
      </c>
      <c r="E23" s="357">
        <v>2000</v>
      </c>
      <c r="F23" s="71">
        <v>41184</v>
      </c>
      <c r="G23" s="101">
        <v>44106</v>
      </c>
      <c r="H23" s="26">
        <v>8</v>
      </c>
      <c r="I23" s="147" t="s">
        <v>120</v>
      </c>
      <c r="J23" s="163">
        <v>1.01875E-2</v>
      </c>
      <c r="K23" s="26">
        <v>0.1</v>
      </c>
    </row>
    <row r="24" spans="2:11" ht="18.75" customHeight="1" x14ac:dyDescent="0.45">
      <c r="B24" s="1221"/>
      <c r="C24" s="463" t="s">
        <v>8</v>
      </c>
      <c r="D24" s="464">
        <v>2200</v>
      </c>
      <c r="E24" s="1216">
        <v>3000</v>
      </c>
      <c r="F24" s="1132">
        <v>41184</v>
      </c>
      <c r="G24" s="1133">
        <v>44106</v>
      </c>
      <c r="H24" s="1134">
        <v>8</v>
      </c>
      <c r="I24" s="1128" t="s">
        <v>120</v>
      </c>
      <c r="J24" s="1038">
        <v>1.01875E-2</v>
      </c>
      <c r="K24" s="1124">
        <v>0.1</v>
      </c>
    </row>
    <row r="25" spans="2:11" ht="18.75" customHeight="1" x14ac:dyDescent="0.45">
      <c r="B25" s="1221"/>
      <c r="C25" s="465" t="s">
        <v>10</v>
      </c>
      <c r="D25" s="466">
        <v>800</v>
      </c>
      <c r="E25" s="1217"/>
      <c r="F25" s="1218"/>
      <c r="G25" s="1219"/>
      <c r="H25" s="1220"/>
      <c r="I25" s="1129"/>
      <c r="J25" s="1039"/>
      <c r="K25" s="1041"/>
    </row>
    <row r="26" spans="2:11" ht="18.75" customHeight="1" x14ac:dyDescent="0.45">
      <c r="B26" s="1221"/>
      <c r="C26" s="355" t="s">
        <v>15</v>
      </c>
      <c r="D26" s="356">
        <v>5000</v>
      </c>
      <c r="E26" s="357">
        <v>5000</v>
      </c>
      <c r="F26" s="71">
        <v>41333</v>
      </c>
      <c r="G26" s="101">
        <v>44620</v>
      </c>
      <c r="H26" s="26">
        <v>9</v>
      </c>
      <c r="I26" s="147" t="s">
        <v>120</v>
      </c>
      <c r="J26" s="163">
        <v>1.20194E-2</v>
      </c>
      <c r="K26" s="26">
        <v>1.5</v>
      </c>
    </row>
    <row r="27" spans="2:11" ht="18.75" customHeight="1" x14ac:dyDescent="0.45">
      <c r="B27" s="1221"/>
      <c r="C27" s="458" t="s">
        <v>15</v>
      </c>
      <c r="D27" s="459">
        <v>5000</v>
      </c>
      <c r="E27" s="460">
        <v>5000</v>
      </c>
      <c r="F27" s="461">
        <v>41362</v>
      </c>
      <c r="G27" s="462">
        <v>44651</v>
      </c>
      <c r="H27" s="516">
        <v>9</v>
      </c>
      <c r="I27" s="509" t="s">
        <v>120</v>
      </c>
      <c r="J27" s="518">
        <v>1.21578E-2</v>
      </c>
      <c r="K27" s="516">
        <v>1.6</v>
      </c>
    </row>
    <row r="28" spans="2:11" x14ac:dyDescent="0.45">
      <c r="B28" s="1221"/>
      <c r="C28" s="355" t="s">
        <v>13</v>
      </c>
      <c r="D28" s="356">
        <v>3000</v>
      </c>
      <c r="E28" s="357">
        <v>3000</v>
      </c>
      <c r="F28" s="71">
        <v>41547</v>
      </c>
      <c r="G28" s="101">
        <v>45023</v>
      </c>
      <c r="H28" s="26">
        <v>9.5</v>
      </c>
      <c r="I28" s="147" t="s">
        <v>14</v>
      </c>
      <c r="J28" s="163">
        <v>1.2800000000000001E-2</v>
      </c>
      <c r="K28" s="26">
        <v>2.6</v>
      </c>
    </row>
    <row r="29" spans="2:11" x14ac:dyDescent="0.45">
      <c r="B29" s="1221"/>
      <c r="C29" s="458" t="s">
        <v>20</v>
      </c>
      <c r="D29" s="459">
        <v>1000</v>
      </c>
      <c r="E29" s="460">
        <v>1000</v>
      </c>
      <c r="F29" s="461">
        <v>41554</v>
      </c>
      <c r="G29" s="462">
        <v>47032</v>
      </c>
      <c r="H29" s="516">
        <v>15</v>
      </c>
      <c r="I29" s="509" t="s">
        <v>120</v>
      </c>
      <c r="J29" s="518">
        <v>2.24175E-2</v>
      </c>
      <c r="K29" s="516">
        <v>8.1</v>
      </c>
    </row>
    <row r="30" spans="2:11" x14ac:dyDescent="0.45">
      <c r="B30" s="1221"/>
      <c r="C30" s="355" t="s">
        <v>13</v>
      </c>
      <c r="D30" s="356">
        <v>1500</v>
      </c>
      <c r="E30" s="357">
        <v>1500</v>
      </c>
      <c r="F30" s="71">
        <v>41554</v>
      </c>
      <c r="G30" s="101">
        <v>45387</v>
      </c>
      <c r="H30" s="26">
        <v>10.5</v>
      </c>
      <c r="I30" s="147" t="s">
        <v>14</v>
      </c>
      <c r="J30" s="163">
        <v>1.4500000000000001E-2</v>
      </c>
      <c r="K30" s="26">
        <v>3.6</v>
      </c>
    </row>
    <row r="31" spans="2:11" x14ac:dyDescent="0.45">
      <c r="B31" s="1221"/>
      <c r="C31" s="458" t="s">
        <v>8</v>
      </c>
      <c r="D31" s="459">
        <v>1000</v>
      </c>
      <c r="E31" s="460">
        <v>1000</v>
      </c>
      <c r="F31" s="461">
        <v>41554</v>
      </c>
      <c r="G31" s="462">
        <v>45205</v>
      </c>
      <c r="H31" s="516">
        <v>10</v>
      </c>
      <c r="I31" s="509" t="s">
        <v>14</v>
      </c>
      <c r="J31" s="518">
        <v>1.3299999999999999E-2</v>
      </c>
      <c r="K31" s="516">
        <v>3.1</v>
      </c>
    </row>
    <row r="32" spans="2:11" ht="18.75" customHeight="1" x14ac:dyDescent="0.45">
      <c r="B32" s="1221"/>
      <c r="C32" s="303" t="s">
        <v>20</v>
      </c>
      <c r="D32" s="256">
        <v>2199</v>
      </c>
      <c r="E32" s="1016">
        <v>3000</v>
      </c>
      <c r="F32" s="1200">
        <v>41554</v>
      </c>
      <c r="G32" s="1201">
        <v>45205</v>
      </c>
      <c r="H32" s="1202">
        <v>10.002739726027396</v>
      </c>
      <c r="I32" s="1024" t="s">
        <v>120</v>
      </c>
      <c r="J32" s="1214">
        <v>1.35675E-2</v>
      </c>
      <c r="K32" s="1002">
        <v>3.1</v>
      </c>
    </row>
    <row r="33" spans="2:11" ht="18.75" customHeight="1" x14ac:dyDescent="0.45">
      <c r="B33" s="1221"/>
      <c r="C33" s="345" t="s">
        <v>10</v>
      </c>
      <c r="D33" s="346">
        <v>801</v>
      </c>
      <c r="E33" s="1223">
        <v>0</v>
      </c>
      <c r="F33" s="1224"/>
      <c r="G33" s="1211"/>
      <c r="H33" s="1212"/>
      <c r="I33" s="1213"/>
      <c r="J33" s="1215"/>
      <c r="K33" s="1028"/>
    </row>
    <row r="34" spans="2:11" ht="18.75" customHeight="1" x14ac:dyDescent="0.45">
      <c r="B34" s="1221"/>
      <c r="C34" s="550" t="s">
        <v>20</v>
      </c>
      <c r="D34" s="551">
        <v>2565</v>
      </c>
      <c r="E34" s="1204">
        <v>3500</v>
      </c>
      <c r="F34" s="1205">
        <v>41554</v>
      </c>
      <c r="G34" s="1207">
        <v>45023</v>
      </c>
      <c r="H34" s="1208">
        <v>9.5</v>
      </c>
      <c r="I34" s="1085" t="s">
        <v>120</v>
      </c>
      <c r="J34" s="1210">
        <v>1.2605E-2</v>
      </c>
      <c r="K34" s="1040">
        <v>2.6</v>
      </c>
    </row>
    <row r="35" spans="2:11" ht="18.75" customHeight="1" x14ac:dyDescent="0.45">
      <c r="B35" s="1221"/>
      <c r="C35" s="552" t="s">
        <v>10</v>
      </c>
      <c r="D35" s="553">
        <v>934</v>
      </c>
      <c r="E35" s="1030"/>
      <c r="F35" s="1206"/>
      <c r="G35" s="1191"/>
      <c r="H35" s="1209"/>
      <c r="I35" s="1129"/>
      <c r="J35" s="1165"/>
      <c r="K35" s="1041"/>
    </row>
    <row r="36" spans="2:11" ht="18.75" customHeight="1" x14ac:dyDescent="0.45">
      <c r="B36" s="1221"/>
      <c r="C36" s="365" t="s">
        <v>13</v>
      </c>
      <c r="D36" s="356">
        <v>1500</v>
      </c>
      <c r="E36" s="357">
        <v>1500</v>
      </c>
      <c r="F36" s="71">
        <v>41554</v>
      </c>
      <c r="G36" s="101">
        <v>45023</v>
      </c>
      <c r="H36" s="26">
        <v>9.5</v>
      </c>
      <c r="I36" s="147" t="s">
        <v>14</v>
      </c>
      <c r="J36" s="366">
        <v>1.26E-2</v>
      </c>
      <c r="K36" s="26">
        <v>2.6</v>
      </c>
    </row>
    <row r="37" spans="2:11" ht="18.75" customHeight="1" x14ac:dyDescent="0.45">
      <c r="B37" s="1221"/>
      <c r="C37" s="467" t="s">
        <v>21</v>
      </c>
      <c r="D37" s="459">
        <v>1500</v>
      </c>
      <c r="E37" s="460">
        <v>1500</v>
      </c>
      <c r="F37" s="461">
        <v>41554</v>
      </c>
      <c r="G37" s="462">
        <v>44841</v>
      </c>
      <c r="H37" s="516">
        <v>9</v>
      </c>
      <c r="I37" s="509" t="s">
        <v>120</v>
      </c>
      <c r="J37" s="468">
        <v>1.1842500000000001E-2</v>
      </c>
      <c r="K37" s="516">
        <v>2.1</v>
      </c>
    </row>
    <row r="38" spans="2:11" x14ac:dyDescent="0.45">
      <c r="B38" s="1221"/>
      <c r="C38" s="365" t="s">
        <v>22</v>
      </c>
      <c r="D38" s="356">
        <v>1000</v>
      </c>
      <c r="E38" s="357">
        <v>1000</v>
      </c>
      <c r="F38" s="71">
        <v>41554</v>
      </c>
      <c r="G38" s="101">
        <v>44841</v>
      </c>
      <c r="H38" s="26">
        <v>9</v>
      </c>
      <c r="I38" s="147" t="s">
        <v>120</v>
      </c>
      <c r="J38" s="366">
        <v>1.1842500000000001E-2</v>
      </c>
      <c r="K38" s="26">
        <v>2.1</v>
      </c>
    </row>
    <row r="39" spans="2:11" x14ac:dyDescent="0.45">
      <c r="B39" s="1221"/>
      <c r="C39" s="467" t="s">
        <v>15</v>
      </c>
      <c r="D39" s="459">
        <v>2000</v>
      </c>
      <c r="E39" s="460">
        <v>2000</v>
      </c>
      <c r="F39" s="461">
        <v>41554</v>
      </c>
      <c r="G39" s="462">
        <v>44841</v>
      </c>
      <c r="H39" s="516">
        <v>9</v>
      </c>
      <c r="I39" s="509" t="s">
        <v>120</v>
      </c>
      <c r="J39" s="468">
        <v>1.1842500000000001E-2</v>
      </c>
      <c r="K39" s="516">
        <v>2.1</v>
      </c>
    </row>
    <row r="40" spans="2:11" x14ac:dyDescent="0.45">
      <c r="B40" s="1221"/>
      <c r="C40" s="369" t="s">
        <v>18</v>
      </c>
      <c r="D40" s="370">
        <v>1000</v>
      </c>
      <c r="E40" s="371">
        <v>1000</v>
      </c>
      <c r="F40" s="343">
        <v>41554</v>
      </c>
      <c r="G40" s="344">
        <v>44476</v>
      </c>
      <c r="H40" s="341">
        <v>8</v>
      </c>
      <c r="I40" s="270" t="s">
        <v>14</v>
      </c>
      <c r="J40" s="372">
        <v>9.9000000000000008E-3</v>
      </c>
      <c r="K40" s="341">
        <v>1.1000000000000001</v>
      </c>
    </row>
    <row r="41" spans="2:11" x14ac:dyDescent="0.45">
      <c r="B41" s="1221"/>
      <c r="C41" s="458" t="s">
        <v>23</v>
      </c>
      <c r="D41" s="459">
        <v>1000</v>
      </c>
      <c r="E41" s="460">
        <v>1000</v>
      </c>
      <c r="F41" s="461">
        <v>41554</v>
      </c>
      <c r="G41" s="462">
        <v>44476</v>
      </c>
      <c r="H41" s="516">
        <v>8</v>
      </c>
      <c r="I41" s="509" t="s">
        <v>120</v>
      </c>
      <c r="J41" s="468">
        <v>9.8799999999999999E-3</v>
      </c>
      <c r="K41" s="516">
        <v>1.1000000000000001</v>
      </c>
    </row>
    <row r="42" spans="2:11" ht="18.75" customHeight="1" x14ac:dyDescent="0.45">
      <c r="B42" s="1221"/>
      <c r="C42" s="303" t="s">
        <v>20</v>
      </c>
      <c r="D42" s="256">
        <v>2199</v>
      </c>
      <c r="E42" s="1016">
        <v>3000</v>
      </c>
      <c r="F42" s="1200">
        <v>41554</v>
      </c>
      <c r="G42" s="1201">
        <v>44293</v>
      </c>
      <c r="H42" s="1202">
        <v>7.5</v>
      </c>
      <c r="I42" s="1024" t="s">
        <v>120</v>
      </c>
      <c r="J42" s="1203">
        <v>9.4424999999999995E-3</v>
      </c>
      <c r="K42" s="1002">
        <v>0.6</v>
      </c>
    </row>
    <row r="43" spans="2:11" ht="18.75" customHeight="1" x14ac:dyDescent="0.45">
      <c r="B43" s="1221"/>
      <c r="C43" s="345" t="s">
        <v>10</v>
      </c>
      <c r="D43" s="346">
        <v>801</v>
      </c>
      <c r="E43" s="1017">
        <v>0</v>
      </c>
      <c r="F43" s="1200"/>
      <c r="G43" s="1201"/>
      <c r="H43" s="1202"/>
      <c r="I43" s="1024"/>
      <c r="J43" s="1203"/>
      <c r="K43" s="1003"/>
    </row>
    <row r="44" spans="2:11" ht="18.75" customHeight="1" x14ac:dyDescent="0.45">
      <c r="B44" s="1221"/>
      <c r="C44" s="458" t="s">
        <v>24</v>
      </c>
      <c r="D44" s="459">
        <v>1500</v>
      </c>
      <c r="E44" s="460">
        <v>1500</v>
      </c>
      <c r="F44" s="461">
        <v>41554</v>
      </c>
      <c r="G44" s="462">
        <v>44111</v>
      </c>
      <c r="H44" s="516">
        <v>7</v>
      </c>
      <c r="I44" s="509" t="s">
        <v>14</v>
      </c>
      <c r="J44" s="468">
        <v>8.2000000000000007E-3</v>
      </c>
      <c r="K44" s="516">
        <v>0.1</v>
      </c>
    </row>
    <row r="45" spans="2:11" x14ac:dyDescent="0.45">
      <c r="B45" s="1221"/>
      <c r="C45" s="355" t="s">
        <v>13</v>
      </c>
      <c r="D45" s="356">
        <v>4000</v>
      </c>
      <c r="E45" s="357">
        <v>4000</v>
      </c>
      <c r="F45" s="339">
        <v>41729</v>
      </c>
      <c r="G45" s="248">
        <v>46112</v>
      </c>
      <c r="H45" s="26">
        <v>12</v>
      </c>
      <c r="I45" s="147" t="s">
        <v>14</v>
      </c>
      <c r="J45" s="159">
        <v>1.66E-2</v>
      </c>
      <c r="K45" s="26">
        <v>5.6</v>
      </c>
    </row>
    <row r="46" spans="2:11" ht="18.75" customHeight="1" x14ac:dyDescent="0.45">
      <c r="B46" s="1221"/>
      <c r="C46" s="463" t="s">
        <v>20</v>
      </c>
      <c r="D46" s="464">
        <v>1099</v>
      </c>
      <c r="E46" s="1029">
        <v>1500</v>
      </c>
      <c r="F46" s="1125">
        <v>41730</v>
      </c>
      <c r="G46" s="1126">
        <v>45747</v>
      </c>
      <c r="H46" s="1127">
        <v>11</v>
      </c>
      <c r="I46" s="1128" t="s">
        <v>120</v>
      </c>
      <c r="J46" s="1130">
        <v>1.48875E-2</v>
      </c>
      <c r="K46" s="1124">
        <v>4.5999999999999996</v>
      </c>
    </row>
    <row r="47" spans="2:11" ht="18.75" customHeight="1" x14ac:dyDescent="0.45">
      <c r="B47" s="1221"/>
      <c r="C47" s="465" t="s">
        <v>10</v>
      </c>
      <c r="D47" s="466">
        <v>400</v>
      </c>
      <c r="E47" s="1131">
        <v>0</v>
      </c>
      <c r="F47" s="1132"/>
      <c r="G47" s="1133"/>
      <c r="H47" s="1134"/>
      <c r="I47" s="1086"/>
      <c r="J47" s="1135"/>
      <c r="K47" s="1041"/>
    </row>
    <row r="48" spans="2:11" ht="18.75" customHeight="1" x14ac:dyDescent="0.45">
      <c r="B48" s="1221"/>
      <c r="C48" s="355" t="s">
        <v>29</v>
      </c>
      <c r="D48" s="356">
        <v>3000</v>
      </c>
      <c r="E48" s="357">
        <v>3000</v>
      </c>
      <c r="F48" s="339">
        <v>41913</v>
      </c>
      <c r="G48" s="248">
        <v>45931</v>
      </c>
      <c r="H48" s="26">
        <v>11</v>
      </c>
      <c r="I48" s="147" t="s">
        <v>14</v>
      </c>
      <c r="J48" s="159">
        <v>1.2800000000000001E-2</v>
      </c>
      <c r="K48" s="26">
        <v>5.0999999999999996</v>
      </c>
    </row>
    <row r="49" spans="2:11" ht="18.75" customHeight="1" x14ac:dyDescent="0.45">
      <c r="B49" s="1221"/>
      <c r="C49" s="463" t="s">
        <v>20</v>
      </c>
      <c r="D49" s="464">
        <v>1466</v>
      </c>
      <c r="E49" s="1029">
        <v>2000</v>
      </c>
      <c r="F49" s="1125">
        <v>41913</v>
      </c>
      <c r="G49" s="1126">
        <v>45566</v>
      </c>
      <c r="H49" s="1127">
        <v>10</v>
      </c>
      <c r="I49" s="1128" t="s">
        <v>120</v>
      </c>
      <c r="J49" s="1130">
        <v>1.1025999999999999E-2</v>
      </c>
      <c r="K49" s="1124">
        <v>4.0999999999999996</v>
      </c>
    </row>
    <row r="50" spans="2:11" ht="18.75" customHeight="1" x14ac:dyDescent="0.45">
      <c r="B50" s="1221"/>
      <c r="C50" s="465" t="s">
        <v>10</v>
      </c>
      <c r="D50" s="466">
        <v>534</v>
      </c>
      <c r="E50" s="1030">
        <v>0</v>
      </c>
      <c r="F50" s="1125"/>
      <c r="G50" s="1126"/>
      <c r="H50" s="1127"/>
      <c r="I50" s="1129"/>
      <c r="J50" s="1130"/>
      <c r="K50" s="1041"/>
    </row>
    <row r="51" spans="2:11" ht="18.75" customHeight="1" x14ac:dyDescent="0.45">
      <c r="B51" s="1221"/>
      <c r="C51" s="373" t="s">
        <v>20</v>
      </c>
      <c r="D51" s="356">
        <v>800</v>
      </c>
      <c r="E51" s="357">
        <v>800</v>
      </c>
      <c r="F51" s="77">
        <v>41913</v>
      </c>
      <c r="G51" s="107">
        <v>45566</v>
      </c>
      <c r="H51" s="26">
        <v>10</v>
      </c>
      <c r="I51" s="336" t="s">
        <v>14</v>
      </c>
      <c r="J51" s="338">
        <v>1.064E-2</v>
      </c>
      <c r="K51" s="26">
        <v>4.0999999999999996</v>
      </c>
    </row>
    <row r="52" spans="2:11" ht="18.75" customHeight="1" x14ac:dyDescent="0.45">
      <c r="B52" s="1221"/>
      <c r="C52" s="463" t="s">
        <v>20</v>
      </c>
      <c r="D52" s="464">
        <v>2199</v>
      </c>
      <c r="E52" s="1029">
        <v>3000</v>
      </c>
      <c r="F52" s="1125">
        <v>41913</v>
      </c>
      <c r="G52" s="1126">
        <v>44834</v>
      </c>
      <c r="H52" s="1127">
        <v>8</v>
      </c>
      <c r="I52" s="1128" t="s">
        <v>120</v>
      </c>
      <c r="J52" s="1130">
        <v>7.7580000000000001E-3</v>
      </c>
      <c r="K52" s="1124">
        <v>2.1</v>
      </c>
    </row>
    <row r="53" spans="2:11" ht="18.75" customHeight="1" x14ac:dyDescent="0.45">
      <c r="B53" s="1221"/>
      <c r="C53" s="465" t="s">
        <v>10</v>
      </c>
      <c r="D53" s="466">
        <v>801</v>
      </c>
      <c r="E53" s="1030">
        <v>0</v>
      </c>
      <c r="F53" s="1125"/>
      <c r="G53" s="1126"/>
      <c r="H53" s="1127"/>
      <c r="I53" s="1129"/>
      <c r="J53" s="1130"/>
      <c r="K53" s="1041"/>
    </row>
    <row r="54" spans="2:11" ht="18.75" customHeight="1" x14ac:dyDescent="0.45">
      <c r="B54" s="1221"/>
      <c r="C54" s="373" t="s">
        <v>30</v>
      </c>
      <c r="D54" s="356">
        <v>1000</v>
      </c>
      <c r="E54" s="357">
        <v>1000</v>
      </c>
      <c r="F54" s="77">
        <v>41913</v>
      </c>
      <c r="G54" s="107">
        <v>44834</v>
      </c>
      <c r="H54" s="26">
        <v>8</v>
      </c>
      <c r="I54" s="147" t="s">
        <v>120</v>
      </c>
      <c r="J54" s="338">
        <v>7.5579999999999996E-3</v>
      </c>
      <c r="K54" s="26">
        <v>2.1</v>
      </c>
    </row>
    <row r="55" spans="2:11" ht="18.75" customHeight="1" x14ac:dyDescent="0.45">
      <c r="B55" s="1221"/>
      <c r="C55" s="475" t="s">
        <v>31</v>
      </c>
      <c r="D55" s="459">
        <v>1000</v>
      </c>
      <c r="E55" s="460">
        <v>1000</v>
      </c>
      <c r="F55" s="519">
        <v>41913</v>
      </c>
      <c r="G55" s="521">
        <v>44834</v>
      </c>
      <c r="H55" s="516">
        <v>8</v>
      </c>
      <c r="I55" s="523" t="s">
        <v>14</v>
      </c>
      <c r="J55" s="525">
        <v>7.7000000000000002E-3</v>
      </c>
      <c r="K55" s="516">
        <v>2.1</v>
      </c>
    </row>
    <row r="56" spans="2:11" x14ac:dyDescent="0.45">
      <c r="B56" s="1221"/>
      <c r="C56" s="373" t="s">
        <v>32</v>
      </c>
      <c r="D56" s="356">
        <v>2000</v>
      </c>
      <c r="E56" s="357">
        <v>2000</v>
      </c>
      <c r="F56" s="77">
        <v>41913</v>
      </c>
      <c r="G56" s="107">
        <v>44652</v>
      </c>
      <c r="H56" s="26">
        <v>7.5</v>
      </c>
      <c r="I56" s="147" t="s">
        <v>120</v>
      </c>
      <c r="J56" s="338">
        <v>6.8954999999999997E-3</v>
      </c>
      <c r="K56" s="26">
        <v>1.6</v>
      </c>
    </row>
    <row r="57" spans="2:11" ht="18.75" customHeight="1" x14ac:dyDescent="0.45">
      <c r="B57" s="1221"/>
      <c r="C57" s="554" t="s">
        <v>20</v>
      </c>
      <c r="D57" s="555">
        <v>2565</v>
      </c>
      <c r="E57" s="1056">
        <v>3500</v>
      </c>
      <c r="F57" s="1105">
        <v>41913</v>
      </c>
      <c r="G57" s="1106">
        <v>44470</v>
      </c>
      <c r="H57" s="1107">
        <v>7</v>
      </c>
      <c r="I57" s="1108" t="s">
        <v>120</v>
      </c>
      <c r="J57" s="1109">
        <v>6.5709999999999996E-3</v>
      </c>
      <c r="K57" s="1103">
        <v>1.1000000000000001</v>
      </c>
    </row>
    <row r="58" spans="2:11" ht="18.75" customHeight="1" x14ac:dyDescent="0.45">
      <c r="B58" s="1221"/>
      <c r="C58" s="556" t="s">
        <v>10</v>
      </c>
      <c r="D58" s="557">
        <v>934</v>
      </c>
      <c r="E58" s="1058">
        <v>0</v>
      </c>
      <c r="F58" s="1105"/>
      <c r="G58" s="1106"/>
      <c r="H58" s="1107"/>
      <c r="I58" s="1108"/>
      <c r="J58" s="1109"/>
      <c r="K58" s="1104"/>
    </row>
    <row r="59" spans="2:11" ht="18.75" customHeight="1" x14ac:dyDescent="0.45">
      <c r="B59" s="1221"/>
      <c r="C59" s="301" t="s">
        <v>33</v>
      </c>
      <c r="D59" s="379">
        <v>1500</v>
      </c>
      <c r="E59" s="62">
        <v>1500</v>
      </c>
      <c r="F59" s="79">
        <v>41913</v>
      </c>
      <c r="G59" s="109">
        <v>44470</v>
      </c>
      <c r="H59" s="94">
        <v>7</v>
      </c>
      <c r="I59" s="155" t="s">
        <v>120</v>
      </c>
      <c r="J59" s="173">
        <v>6.2424999999999998E-3</v>
      </c>
      <c r="K59" s="380">
        <v>1.1000000000000001</v>
      </c>
    </row>
    <row r="60" spans="2:11" ht="18.75" customHeight="1" x14ac:dyDescent="0.45">
      <c r="B60" s="1221"/>
      <c r="C60" s="476" t="s">
        <v>34</v>
      </c>
      <c r="D60" s="477">
        <v>3000</v>
      </c>
      <c r="E60" s="478">
        <v>3000</v>
      </c>
      <c r="F60" s="510">
        <v>41913</v>
      </c>
      <c r="G60" s="511">
        <v>44287</v>
      </c>
      <c r="H60" s="512">
        <v>6.5</v>
      </c>
      <c r="I60" s="513" t="s">
        <v>120</v>
      </c>
      <c r="J60" s="479">
        <v>5.7099999999999998E-3</v>
      </c>
      <c r="K60" s="529">
        <v>0.6</v>
      </c>
    </row>
    <row r="61" spans="2:11" x14ac:dyDescent="0.45">
      <c r="B61" s="1221"/>
      <c r="C61" s="301" t="s">
        <v>35</v>
      </c>
      <c r="D61" s="379">
        <v>1000</v>
      </c>
      <c r="E61" s="62">
        <v>1000</v>
      </c>
      <c r="F61" s="79">
        <v>41913</v>
      </c>
      <c r="G61" s="109">
        <v>44287</v>
      </c>
      <c r="H61" s="94">
        <v>6.5</v>
      </c>
      <c r="I61" s="155" t="s">
        <v>120</v>
      </c>
      <c r="J61" s="173">
        <v>5.7099999999999998E-3</v>
      </c>
      <c r="K61" s="380">
        <v>0.6</v>
      </c>
    </row>
    <row r="62" spans="2:11" ht="18.75" customHeight="1" x14ac:dyDescent="0.45">
      <c r="B62" s="1221"/>
      <c r="C62" s="554" t="s">
        <v>68</v>
      </c>
      <c r="D62" s="555">
        <v>200</v>
      </c>
      <c r="E62" s="1119">
        <v>1200</v>
      </c>
      <c r="F62" s="1121">
        <v>42037</v>
      </c>
      <c r="G62" s="1122">
        <v>45688</v>
      </c>
      <c r="H62" s="1123">
        <v>10</v>
      </c>
      <c r="I62" s="1108" t="s">
        <v>14</v>
      </c>
      <c r="J62" s="1109">
        <v>9.5999999999999992E-3</v>
      </c>
      <c r="K62" s="1103">
        <v>4.4000000000000004</v>
      </c>
    </row>
    <row r="63" spans="2:11" x14ac:dyDescent="0.45">
      <c r="B63" s="1221"/>
      <c r="C63" s="556" t="s">
        <v>67</v>
      </c>
      <c r="D63" s="557">
        <v>1000</v>
      </c>
      <c r="E63" s="1120"/>
      <c r="F63" s="1121"/>
      <c r="G63" s="1122"/>
      <c r="H63" s="1123"/>
      <c r="I63" s="1108"/>
      <c r="J63" s="1109"/>
      <c r="K63" s="1104"/>
    </row>
    <row r="64" spans="2:11" ht="18.75" customHeight="1" x14ac:dyDescent="0.45">
      <c r="B64" s="1221"/>
      <c r="C64" s="303" t="s">
        <v>20</v>
      </c>
      <c r="D64" s="256">
        <v>2928</v>
      </c>
      <c r="E64" s="1110">
        <v>4000</v>
      </c>
      <c r="F64" s="1112">
        <v>42040</v>
      </c>
      <c r="G64" s="1113">
        <v>45327</v>
      </c>
      <c r="H64" s="1114">
        <v>9</v>
      </c>
      <c r="I64" s="1115" t="s">
        <v>120</v>
      </c>
      <c r="J64" s="1116">
        <v>8.2290000000000002E-3</v>
      </c>
      <c r="K64" s="1117">
        <v>3.4</v>
      </c>
    </row>
    <row r="65" spans="2:11" ht="18.75" customHeight="1" x14ac:dyDescent="0.45">
      <c r="B65" s="1221"/>
      <c r="C65" s="345" t="s">
        <v>10</v>
      </c>
      <c r="D65" s="346">
        <v>1071</v>
      </c>
      <c r="E65" s="1111"/>
      <c r="F65" s="1112"/>
      <c r="G65" s="1113"/>
      <c r="H65" s="1114"/>
      <c r="I65" s="1115"/>
      <c r="J65" s="1116">
        <v>0</v>
      </c>
      <c r="K65" s="1118"/>
    </row>
    <row r="66" spans="2:11" ht="18.75" customHeight="1" x14ac:dyDescent="0.45">
      <c r="B66" s="1221"/>
      <c r="C66" s="463" t="s">
        <v>20</v>
      </c>
      <c r="D66" s="464">
        <v>2928</v>
      </c>
      <c r="E66" s="1056">
        <v>4000</v>
      </c>
      <c r="F66" s="1105">
        <v>42040</v>
      </c>
      <c r="G66" s="1106">
        <v>44960</v>
      </c>
      <c r="H66" s="1107">
        <v>8</v>
      </c>
      <c r="I66" s="1108" t="s">
        <v>120</v>
      </c>
      <c r="J66" s="1109">
        <v>6.7130000000000002E-3</v>
      </c>
      <c r="K66" s="1103">
        <v>2.4</v>
      </c>
    </row>
    <row r="67" spans="2:11" ht="18.75" customHeight="1" x14ac:dyDescent="0.45">
      <c r="B67" s="1221"/>
      <c r="C67" s="465" t="s">
        <v>10</v>
      </c>
      <c r="D67" s="466">
        <v>1071</v>
      </c>
      <c r="E67" s="1058">
        <v>0</v>
      </c>
      <c r="F67" s="1105"/>
      <c r="G67" s="1106"/>
      <c r="H67" s="1107"/>
      <c r="I67" s="1108"/>
      <c r="J67" s="1109">
        <v>0</v>
      </c>
      <c r="K67" s="1104"/>
    </row>
    <row r="68" spans="2:11" ht="18.75" customHeight="1" x14ac:dyDescent="0.45">
      <c r="B68" s="1221"/>
      <c r="C68" s="301" t="s">
        <v>34</v>
      </c>
      <c r="D68" s="379">
        <v>1000</v>
      </c>
      <c r="E68" s="62">
        <v>1000</v>
      </c>
      <c r="F68" s="79">
        <v>42065</v>
      </c>
      <c r="G68" s="109">
        <v>47207</v>
      </c>
      <c r="H68" s="94">
        <v>14.1</v>
      </c>
      <c r="I68" s="155" t="s">
        <v>120</v>
      </c>
      <c r="J68" s="173">
        <v>1.5917500000000001E-2</v>
      </c>
      <c r="K68" s="380">
        <v>8.6</v>
      </c>
    </row>
    <row r="69" spans="2:11" ht="18.75" customHeight="1" x14ac:dyDescent="0.45">
      <c r="B69" s="1221"/>
      <c r="C69" s="476" t="s">
        <v>34</v>
      </c>
      <c r="D69" s="477">
        <v>7000</v>
      </c>
      <c r="E69" s="478">
        <v>7000</v>
      </c>
      <c r="F69" s="510">
        <v>42065</v>
      </c>
      <c r="G69" s="511">
        <v>45747</v>
      </c>
      <c r="H69" s="512">
        <v>10.1</v>
      </c>
      <c r="I69" s="513" t="s">
        <v>120</v>
      </c>
      <c r="J69" s="479">
        <v>1.0097499999999999E-2</v>
      </c>
      <c r="K69" s="529">
        <v>4.5999999999999996</v>
      </c>
    </row>
    <row r="70" spans="2:11" x14ac:dyDescent="0.45">
      <c r="B70" s="1221"/>
      <c r="C70" s="301" t="s">
        <v>34</v>
      </c>
      <c r="D70" s="379">
        <v>6000</v>
      </c>
      <c r="E70" s="62">
        <v>6000</v>
      </c>
      <c r="F70" s="79">
        <v>42065</v>
      </c>
      <c r="G70" s="109">
        <v>45380</v>
      </c>
      <c r="H70" s="94">
        <v>9.1</v>
      </c>
      <c r="I70" s="155" t="s">
        <v>120</v>
      </c>
      <c r="J70" s="173">
        <v>8.6549999999999995E-3</v>
      </c>
      <c r="K70" s="380">
        <v>3.6</v>
      </c>
    </row>
    <row r="71" spans="2:11" x14ac:dyDescent="0.45">
      <c r="B71" s="1221"/>
      <c r="C71" s="476" t="s">
        <v>34</v>
      </c>
      <c r="D71" s="477">
        <v>6000</v>
      </c>
      <c r="E71" s="478">
        <v>6000</v>
      </c>
      <c r="F71" s="510">
        <v>42065</v>
      </c>
      <c r="G71" s="511">
        <v>45016</v>
      </c>
      <c r="H71" s="512">
        <v>8.1</v>
      </c>
      <c r="I71" s="513" t="s">
        <v>120</v>
      </c>
      <c r="J71" s="479">
        <v>7.0699999999999999E-3</v>
      </c>
      <c r="K71" s="529">
        <v>2.6</v>
      </c>
    </row>
    <row r="72" spans="2:11" x14ac:dyDescent="0.45">
      <c r="B72" s="1221"/>
      <c r="C72" s="301" t="s">
        <v>32</v>
      </c>
      <c r="D72" s="379">
        <v>6000</v>
      </c>
      <c r="E72" s="62">
        <v>6000</v>
      </c>
      <c r="F72" s="79">
        <v>42418</v>
      </c>
      <c r="G72" s="109">
        <v>46052</v>
      </c>
      <c r="H72" s="94">
        <v>10</v>
      </c>
      <c r="I72" s="155" t="s">
        <v>120</v>
      </c>
      <c r="J72" s="173">
        <v>6.45E-3</v>
      </c>
      <c r="K72" s="380">
        <v>5.4</v>
      </c>
    </row>
    <row r="73" spans="2:11" x14ac:dyDescent="0.45">
      <c r="B73" s="1221"/>
      <c r="C73" s="476" t="s">
        <v>36</v>
      </c>
      <c r="D73" s="477">
        <v>1000</v>
      </c>
      <c r="E73" s="478">
        <v>1000</v>
      </c>
      <c r="F73" s="510">
        <v>42418</v>
      </c>
      <c r="G73" s="511">
        <v>46052</v>
      </c>
      <c r="H73" s="512">
        <v>10</v>
      </c>
      <c r="I73" s="513" t="s">
        <v>120</v>
      </c>
      <c r="J73" s="479">
        <v>6.45E-3</v>
      </c>
      <c r="K73" s="529">
        <v>5.4</v>
      </c>
    </row>
    <row r="74" spans="2:11" x14ac:dyDescent="0.45">
      <c r="B74" s="1221"/>
      <c r="C74" s="301" t="s">
        <v>27</v>
      </c>
      <c r="D74" s="379">
        <v>1000</v>
      </c>
      <c r="E74" s="62">
        <v>1000</v>
      </c>
      <c r="F74" s="79">
        <v>42418</v>
      </c>
      <c r="G74" s="109">
        <v>46052</v>
      </c>
      <c r="H74" s="94">
        <v>10</v>
      </c>
      <c r="I74" s="155" t="s">
        <v>120</v>
      </c>
      <c r="J74" s="173">
        <v>6.45E-3</v>
      </c>
      <c r="K74" s="380">
        <v>5.4</v>
      </c>
    </row>
    <row r="75" spans="2:11" x14ac:dyDescent="0.45">
      <c r="B75" s="1221"/>
      <c r="C75" s="476" t="s">
        <v>37</v>
      </c>
      <c r="D75" s="477">
        <v>1000</v>
      </c>
      <c r="E75" s="478">
        <v>1000</v>
      </c>
      <c r="F75" s="510">
        <v>42418</v>
      </c>
      <c r="G75" s="511">
        <v>45504</v>
      </c>
      <c r="H75" s="512">
        <v>8.5</v>
      </c>
      <c r="I75" s="513" t="s">
        <v>120</v>
      </c>
      <c r="J75" s="479">
        <v>4.5000000000000005E-3</v>
      </c>
      <c r="K75" s="529">
        <v>3.9</v>
      </c>
    </row>
    <row r="76" spans="2:11" x14ac:dyDescent="0.45">
      <c r="B76" s="1221"/>
      <c r="C76" s="301" t="s">
        <v>22</v>
      </c>
      <c r="D76" s="379">
        <v>1000</v>
      </c>
      <c r="E76" s="62">
        <v>1000</v>
      </c>
      <c r="F76" s="79">
        <v>42418</v>
      </c>
      <c r="G76" s="109">
        <v>46052</v>
      </c>
      <c r="H76" s="94">
        <v>10</v>
      </c>
      <c r="I76" s="155" t="s">
        <v>120</v>
      </c>
      <c r="J76" s="173">
        <v>6.45E-3</v>
      </c>
      <c r="K76" s="380">
        <v>5.4</v>
      </c>
    </row>
    <row r="77" spans="2:11" ht="18.75" customHeight="1" x14ac:dyDescent="0.45">
      <c r="B77" s="1221"/>
      <c r="C77" s="463" t="s">
        <v>20</v>
      </c>
      <c r="D77" s="464">
        <v>733</v>
      </c>
      <c r="E77" s="1056">
        <v>1000</v>
      </c>
      <c r="F77" s="1105">
        <v>42430</v>
      </c>
      <c r="G77" s="1106">
        <v>46112</v>
      </c>
      <c r="H77" s="1107">
        <v>10.1</v>
      </c>
      <c r="I77" s="1108" t="s">
        <v>120</v>
      </c>
      <c r="J77" s="1109">
        <v>5.326E-3</v>
      </c>
      <c r="K77" s="1103">
        <v>5.6</v>
      </c>
    </row>
    <row r="78" spans="2:11" ht="18.75" customHeight="1" x14ac:dyDescent="0.45">
      <c r="B78" s="1221"/>
      <c r="C78" s="465" t="s">
        <v>10</v>
      </c>
      <c r="D78" s="466">
        <v>267</v>
      </c>
      <c r="E78" s="1058">
        <v>0</v>
      </c>
      <c r="F78" s="1105"/>
      <c r="G78" s="1106"/>
      <c r="H78" s="1107"/>
      <c r="I78" s="1108"/>
      <c r="J78" s="1109">
        <v>0</v>
      </c>
      <c r="K78" s="1104"/>
    </row>
    <row r="79" spans="2:11" ht="18.75" customHeight="1" x14ac:dyDescent="0.45">
      <c r="B79" s="1221"/>
      <c r="C79" s="301" t="s">
        <v>21</v>
      </c>
      <c r="D79" s="383">
        <v>2000</v>
      </c>
      <c r="E79" s="357">
        <v>2000</v>
      </c>
      <c r="F79" s="79">
        <v>42430</v>
      </c>
      <c r="G79" s="109">
        <v>45747</v>
      </c>
      <c r="H79" s="94">
        <v>9.1</v>
      </c>
      <c r="I79" s="155" t="s">
        <v>120</v>
      </c>
      <c r="J79" s="173">
        <v>4.3110000000000006E-3</v>
      </c>
      <c r="K79" s="380">
        <v>4.5999999999999996</v>
      </c>
    </row>
    <row r="80" spans="2:11" ht="18.75" customHeight="1" x14ac:dyDescent="0.45">
      <c r="B80" s="1221"/>
      <c r="C80" s="476" t="s">
        <v>38</v>
      </c>
      <c r="D80" s="464">
        <v>1500</v>
      </c>
      <c r="E80" s="471">
        <v>1500</v>
      </c>
      <c r="F80" s="510">
        <v>42430</v>
      </c>
      <c r="G80" s="511">
        <v>45380</v>
      </c>
      <c r="H80" s="512">
        <v>8.1</v>
      </c>
      <c r="I80" s="513" t="s">
        <v>120</v>
      </c>
      <c r="J80" s="479">
        <v>3.055E-3</v>
      </c>
      <c r="K80" s="529">
        <v>3.6</v>
      </c>
    </row>
    <row r="81" spans="2:11" x14ac:dyDescent="0.45">
      <c r="B81" s="1221"/>
      <c r="C81" s="301" t="s">
        <v>39</v>
      </c>
      <c r="D81" s="256">
        <v>1000</v>
      </c>
      <c r="E81" s="371">
        <v>1000</v>
      </c>
      <c r="F81" s="79">
        <v>42430</v>
      </c>
      <c r="G81" s="109">
        <v>45380</v>
      </c>
      <c r="H81" s="94">
        <v>8.1</v>
      </c>
      <c r="I81" s="155" t="s">
        <v>120</v>
      </c>
      <c r="J81" s="173">
        <v>3.0479999999999999E-3</v>
      </c>
      <c r="K81" s="380">
        <v>3.6</v>
      </c>
    </row>
    <row r="82" spans="2:11" x14ac:dyDescent="0.45">
      <c r="B82" s="1221"/>
      <c r="C82" s="476" t="s">
        <v>40</v>
      </c>
      <c r="D82" s="480">
        <v>1000</v>
      </c>
      <c r="E82" s="460">
        <v>1000</v>
      </c>
      <c r="F82" s="510">
        <v>42430</v>
      </c>
      <c r="G82" s="511">
        <v>45380</v>
      </c>
      <c r="H82" s="512">
        <v>8.1</v>
      </c>
      <c r="I82" s="513" t="s">
        <v>14</v>
      </c>
      <c r="J82" s="479">
        <v>2.9499999999999999E-3</v>
      </c>
      <c r="K82" s="529">
        <v>3.6</v>
      </c>
    </row>
    <row r="83" spans="2:11" x14ac:dyDescent="0.45">
      <c r="B83" s="1221"/>
      <c r="C83" s="301" t="s">
        <v>41</v>
      </c>
      <c r="D83" s="256">
        <v>1500</v>
      </c>
      <c r="E83" s="371">
        <v>1500</v>
      </c>
      <c r="F83" s="79">
        <v>42430</v>
      </c>
      <c r="G83" s="109">
        <v>45380</v>
      </c>
      <c r="H83" s="94">
        <v>8.1</v>
      </c>
      <c r="I83" s="155" t="s">
        <v>120</v>
      </c>
      <c r="J83" s="173">
        <v>3.0479999999999999E-3</v>
      </c>
      <c r="K83" s="380">
        <v>3.6</v>
      </c>
    </row>
    <row r="84" spans="2:11" x14ac:dyDescent="0.45">
      <c r="B84" s="1221"/>
      <c r="C84" s="476" t="s">
        <v>42</v>
      </c>
      <c r="D84" s="464">
        <v>1000</v>
      </c>
      <c r="E84" s="471">
        <v>1000</v>
      </c>
      <c r="F84" s="510">
        <v>42447</v>
      </c>
      <c r="G84" s="511">
        <v>45747</v>
      </c>
      <c r="H84" s="512">
        <v>9</v>
      </c>
      <c r="I84" s="513" t="s">
        <v>120</v>
      </c>
      <c r="J84" s="479">
        <v>4.7799999999999995E-3</v>
      </c>
      <c r="K84" s="529">
        <v>4.5999999999999996</v>
      </c>
    </row>
    <row r="85" spans="2:11" x14ac:dyDescent="0.45">
      <c r="B85" s="1221"/>
      <c r="C85" s="301" t="s">
        <v>43</v>
      </c>
      <c r="D85" s="386">
        <v>1000</v>
      </c>
      <c r="E85" s="387">
        <v>1000</v>
      </c>
      <c r="F85" s="79">
        <v>42447</v>
      </c>
      <c r="G85" s="109">
        <v>45747</v>
      </c>
      <c r="H85" s="94">
        <v>9</v>
      </c>
      <c r="I85" s="155" t="s">
        <v>120</v>
      </c>
      <c r="J85" s="173">
        <v>4.7799999999999995E-3</v>
      </c>
      <c r="K85" s="380">
        <v>4.5999999999999996</v>
      </c>
    </row>
    <row r="86" spans="2:11" x14ac:dyDescent="0.45">
      <c r="B86" s="1221"/>
      <c r="C86" s="558" t="s">
        <v>44</v>
      </c>
      <c r="D86" s="481">
        <v>1000</v>
      </c>
      <c r="E86" s="482">
        <v>1000</v>
      </c>
      <c r="F86" s="538">
        <v>42460</v>
      </c>
      <c r="G86" s="539">
        <v>46112</v>
      </c>
      <c r="H86" s="540">
        <v>10</v>
      </c>
      <c r="I86" s="541" t="s">
        <v>14</v>
      </c>
      <c r="J86" s="559">
        <v>5.3E-3</v>
      </c>
      <c r="K86" s="560">
        <v>5.6</v>
      </c>
    </row>
    <row r="87" spans="2:11" ht="18.75" customHeight="1" x14ac:dyDescent="0.45">
      <c r="B87" s="1221"/>
      <c r="C87" s="303" t="s">
        <v>20</v>
      </c>
      <c r="D87" s="256">
        <v>4031</v>
      </c>
      <c r="E87" s="1091">
        <v>5500</v>
      </c>
      <c r="F87" s="1093">
        <v>42488</v>
      </c>
      <c r="G87" s="1095">
        <v>45565</v>
      </c>
      <c r="H87" s="1097">
        <v>8.4</v>
      </c>
      <c r="I87" s="1099" t="s">
        <v>14</v>
      </c>
      <c r="J87" s="1101">
        <v>5.0977000000000001E-3</v>
      </c>
      <c r="K87" s="1027">
        <v>4.0999999999999996</v>
      </c>
    </row>
    <row r="88" spans="2:11" ht="18.75" customHeight="1" x14ac:dyDescent="0.45">
      <c r="B88" s="1221"/>
      <c r="C88" s="345" t="s">
        <v>10</v>
      </c>
      <c r="D88" s="346">
        <v>1468</v>
      </c>
      <c r="E88" s="1092"/>
      <c r="F88" s="1094"/>
      <c r="G88" s="1096"/>
      <c r="H88" s="1098"/>
      <c r="I88" s="1100"/>
      <c r="J88" s="1102"/>
      <c r="K88" s="1028"/>
    </row>
    <row r="89" spans="2:11" ht="18.75" customHeight="1" x14ac:dyDescent="0.45">
      <c r="B89" s="1221"/>
      <c r="C89" s="476" t="s">
        <v>45</v>
      </c>
      <c r="D89" s="477">
        <v>10850</v>
      </c>
      <c r="E89" s="478">
        <v>10850</v>
      </c>
      <c r="F89" s="510">
        <v>42580</v>
      </c>
      <c r="G89" s="511">
        <v>46598</v>
      </c>
      <c r="H89" s="512">
        <v>11</v>
      </c>
      <c r="I89" s="513" t="s">
        <v>14</v>
      </c>
      <c r="J89" s="479">
        <v>4.0800000000000003E-3</v>
      </c>
      <c r="K89" s="531">
        <v>6.9</v>
      </c>
    </row>
    <row r="90" spans="2:11" ht="18.75" customHeight="1" x14ac:dyDescent="0.45">
      <c r="B90" s="1221"/>
      <c r="C90" s="301" t="s">
        <v>46</v>
      </c>
      <c r="D90" s="379">
        <v>2000</v>
      </c>
      <c r="E90" s="62">
        <v>2000</v>
      </c>
      <c r="F90" s="79">
        <v>42634</v>
      </c>
      <c r="G90" s="109">
        <v>46295</v>
      </c>
      <c r="H90" s="94">
        <v>10</v>
      </c>
      <c r="I90" s="155" t="s">
        <v>14</v>
      </c>
      <c r="J90" s="173">
        <v>4.9399999999999999E-3</v>
      </c>
      <c r="K90" s="14">
        <v>6.1</v>
      </c>
    </row>
    <row r="91" spans="2:11" x14ac:dyDescent="0.45">
      <c r="B91" s="1221"/>
      <c r="C91" s="476" t="s">
        <v>47</v>
      </c>
      <c r="D91" s="477">
        <v>2500</v>
      </c>
      <c r="E91" s="478">
        <v>2500</v>
      </c>
      <c r="F91" s="510">
        <v>42643</v>
      </c>
      <c r="G91" s="511">
        <v>46295</v>
      </c>
      <c r="H91" s="512">
        <v>10</v>
      </c>
      <c r="I91" s="513" t="s">
        <v>14</v>
      </c>
      <c r="J91" s="479">
        <v>4.6119999999999998E-3</v>
      </c>
      <c r="K91" s="531">
        <v>6.1</v>
      </c>
    </row>
    <row r="92" spans="2:11" x14ac:dyDescent="0.45">
      <c r="B92" s="1221"/>
      <c r="C92" s="301" t="s">
        <v>44</v>
      </c>
      <c r="D92" s="379">
        <v>1000</v>
      </c>
      <c r="E92" s="62">
        <v>1000</v>
      </c>
      <c r="F92" s="79">
        <v>42643</v>
      </c>
      <c r="G92" s="109">
        <v>46295</v>
      </c>
      <c r="H92" s="94">
        <v>10</v>
      </c>
      <c r="I92" s="155" t="s">
        <v>14</v>
      </c>
      <c r="J92" s="173">
        <v>4.4099999999999999E-3</v>
      </c>
      <c r="K92" s="14">
        <v>6.1</v>
      </c>
    </row>
    <row r="93" spans="2:11" x14ac:dyDescent="0.45">
      <c r="B93" s="1221"/>
      <c r="C93" s="476" t="s">
        <v>39</v>
      </c>
      <c r="D93" s="477">
        <v>3000</v>
      </c>
      <c r="E93" s="478">
        <v>3000</v>
      </c>
      <c r="F93" s="510">
        <v>42725</v>
      </c>
      <c r="G93" s="511">
        <v>46386</v>
      </c>
      <c r="H93" s="512">
        <v>10</v>
      </c>
      <c r="I93" s="513" t="s">
        <v>14</v>
      </c>
      <c r="J93" s="479">
        <v>6.6400000000000001E-3</v>
      </c>
      <c r="K93" s="531">
        <v>6.3</v>
      </c>
    </row>
    <row r="94" spans="2:11" x14ac:dyDescent="0.45">
      <c r="B94" s="1221"/>
      <c r="C94" s="301" t="s">
        <v>47</v>
      </c>
      <c r="D94" s="379">
        <v>2000</v>
      </c>
      <c r="E94" s="62">
        <v>2000</v>
      </c>
      <c r="F94" s="79">
        <v>42725</v>
      </c>
      <c r="G94" s="109">
        <v>46386</v>
      </c>
      <c r="H94" s="94">
        <v>10</v>
      </c>
      <c r="I94" s="155" t="s">
        <v>14</v>
      </c>
      <c r="J94" s="173">
        <v>6.3553999999999998E-3</v>
      </c>
      <c r="K94" s="14">
        <v>6.3</v>
      </c>
    </row>
    <row r="95" spans="2:11" x14ac:dyDescent="0.45">
      <c r="B95" s="1221"/>
      <c r="C95" s="476" t="s">
        <v>45</v>
      </c>
      <c r="D95" s="477">
        <v>2000</v>
      </c>
      <c r="E95" s="478">
        <v>2000</v>
      </c>
      <c r="F95" s="510">
        <v>42825</v>
      </c>
      <c r="G95" s="511">
        <v>46416</v>
      </c>
      <c r="H95" s="512">
        <v>9.8000000000000007</v>
      </c>
      <c r="I95" s="513" t="s">
        <v>14</v>
      </c>
      <c r="J95" s="479">
        <v>6.0499999999999998E-3</v>
      </c>
      <c r="K95" s="531">
        <v>6.4</v>
      </c>
    </row>
    <row r="96" spans="2:11" x14ac:dyDescent="0.45">
      <c r="B96" s="1221"/>
      <c r="C96" s="301" t="s">
        <v>39</v>
      </c>
      <c r="D96" s="379">
        <v>1000</v>
      </c>
      <c r="E96" s="62">
        <v>1000</v>
      </c>
      <c r="F96" s="79">
        <v>42825</v>
      </c>
      <c r="G96" s="109">
        <v>46416</v>
      </c>
      <c r="H96" s="94">
        <v>9.8000000000000007</v>
      </c>
      <c r="I96" s="155" t="s">
        <v>14</v>
      </c>
      <c r="J96" s="173">
        <v>6.0499999999999998E-3</v>
      </c>
      <c r="K96" s="14">
        <v>6.4</v>
      </c>
    </row>
    <row r="97" spans="2:11" x14ac:dyDescent="0.45">
      <c r="B97" s="1221"/>
      <c r="C97" s="476" t="s">
        <v>40</v>
      </c>
      <c r="D97" s="477">
        <v>1000</v>
      </c>
      <c r="E97" s="478">
        <v>1000</v>
      </c>
      <c r="F97" s="510">
        <v>42825</v>
      </c>
      <c r="G97" s="511">
        <v>46416</v>
      </c>
      <c r="H97" s="512">
        <v>9.8000000000000007</v>
      </c>
      <c r="I97" s="513" t="s">
        <v>14</v>
      </c>
      <c r="J97" s="479">
        <v>6.1000000000000004E-3</v>
      </c>
      <c r="K97" s="531">
        <v>6.4</v>
      </c>
    </row>
    <row r="98" spans="2:11" x14ac:dyDescent="0.45">
      <c r="B98" s="1221"/>
      <c r="C98" s="301" t="s">
        <v>48</v>
      </c>
      <c r="D98" s="379">
        <v>1000</v>
      </c>
      <c r="E98" s="62">
        <v>1000</v>
      </c>
      <c r="F98" s="79">
        <v>42825</v>
      </c>
      <c r="G98" s="109">
        <v>46416</v>
      </c>
      <c r="H98" s="94">
        <v>9.8000000000000007</v>
      </c>
      <c r="I98" s="155" t="s">
        <v>14</v>
      </c>
      <c r="J98" s="173">
        <v>6.0499999999999998E-3</v>
      </c>
      <c r="K98" s="14">
        <v>6.4</v>
      </c>
    </row>
    <row r="99" spans="2:11" ht="18.75" customHeight="1" x14ac:dyDescent="0.45">
      <c r="B99" s="1221"/>
      <c r="C99" s="463" t="s">
        <v>20</v>
      </c>
      <c r="D99" s="464">
        <v>1099</v>
      </c>
      <c r="E99" s="1073">
        <v>1500</v>
      </c>
      <c r="F99" s="1076">
        <v>42856</v>
      </c>
      <c r="G99" s="1079">
        <v>45597</v>
      </c>
      <c r="H99" s="1082">
        <v>7.5</v>
      </c>
      <c r="I99" s="1085" t="s">
        <v>14</v>
      </c>
      <c r="J99" s="1088">
        <v>4.3639999999999998E-3</v>
      </c>
      <c r="K99" s="1040">
        <v>4.2</v>
      </c>
    </row>
    <row r="100" spans="2:11" ht="18.75" customHeight="1" x14ac:dyDescent="0.45">
      <c r="B100" s="1221"/>
      <c r="C100" s="561" t="s">
        <v>10</v>
      </c>
      <c r="D100" s="557">
        <v>400</v>
      </c>
      <c r="E100" s="1075"/>
      <c r="F100" s="1078"/>
      <c r="G100" s="1081"/>
      <c r="H100" s="1084"/>
      <c r="I100" s="1087"/>
      <c r="J100" s="1090"/>
      <c r="K100" s="1055"/>
    </row>
    <row r="101" spans="2:11" ht="18.75" customHeight="1" x14ac:dyDescent="0.45">
      <c r="B101" s="1221"/>
      <c r="C101" s="301" t="s">
        <v>20</v>
      </c>
      <c r="D101" s="379">
        <v>1000</v>
      </c>
      <c r="E101" s="62">
        <v>1000</v>
      </c>
      <c r="F101" s="81">
        <v>42856</v>
      </c>
      <c r="G101" s="111">
        <v>45778</v>
      </c>
      <c r="H101" s="94">
        <v>8</v>
      </c>
      <c r="I101" s="155" t="s">
        <v>14</v>
      </c>
      <c r="J101" s="175">
        <v>3.8500000000000001E-3</v>
      </c>
      <c r="K101" s="14">
        <v>4.7</v>
      </c>
    </row>
    <row r="102" spans="2:11" ht="18.75" customHeight="1" x14ac:dyDescent="0.45">
      <c r="B102" s="1221"/>
      <c r="C102" s="476" t="s">
        <v>34</v>
      </c>
      <c r="D102" s="477">
        <v>2000</v>
      </c>
      <c r="E102" s="478">
        <v>2000</v>
      </c>
      <c r="F102" s="510">
        <v>42856</v>
      </c>
      <c r="G102" s="511">
        <v>45413</v>
      </c>
      <c r="H102" s="512">
        <v>7</v>
      </c>
      <c r="I102" s="513" t="s">
        <v>14</v>
      </c>
      <c r="J102" s="479">
        <v>3.6879999999999999E-3</v>
      </c>
      <c r="K102" s="531">
        <v>3.7</v>
      </c>
    </row>
    <row r="103" spans="2:11" x14ac:dyDescent="0.45">
      <c r="B103" s="1221"/>
      <c r="C103" s="301" t="s">
        <v>21</v>
      </c>
      <c r="D103" s="379">
        <v>2000</v>
      </c>
      <c r="E103" s="62">
        <v>2000</v>
      </c>
      <c r="F103" s="81">
        <v>42856</v>
      </c>
      <c r="G103" s="111">
        <v>46508</v>
      </c>
      <c r="H103" s="94">
        <v>10</v>
      </c>
      <c r="I103" s="155" t="s">
        <v>14</v>
      </c>
      <c r="J103" s="175">
        <v>5.7400000000000003E-3</v>
      </c>
      <c r="K103" s="14">
        <v>6.7</v>
      </c>
    </row>
    <row r="104" spans="2:11" x14ac:dyDescent="0.45">
      <c r="B104" s="1221"/>
      <c r="C104" s="476" t="s">
        <v>47</v>
      </c>
      <c r="D104" s="477">
        <v>1000</v>
      </c>
      <c r="E104" s="478">
        <v>1000</v>
      </c>
      <c r="F104" s="510">
        <v>42856</v>
      </c>
      <c r="G104" s="511">
        <v>46508</v>
      </c>
      <c r="H104" s="512">
        <v>10</v>
      </c>
      <c r="I104" s="513" t="s">
        <v>14</v>
      </c>
      <c r="J104" s="479">
        <v>5.738E-3</v>
      </c>
      <c r="K104" s="531">
        <v>6.7</v>
      </c>
    </row>
    <row r="105" spans="2:11" x14ac:dyDescent="0.45">
      <c r="B105" s="1221"/>
      <c r="C105" s="301" t="s">
        <v>16</v>
      </c>
      <c r="D105" s="379">
        <v>1000</v>
      </c>
      <c r="E105" s="62">
        <v>1000</v>
      </c>
      <c r="F105" s="79">
        <v>42856</v>
      </c>
      <c r="G105" s="109">
        <v>46508</v>
      </c>
      <c r="H105" s="94">
        <v>10</v>
      </c>
      <c r="I105" s="155" t="s">
        <v>14</v>
      </c>
      <c r="J105" s="173">
        <v>5.7400000000000003E-3</v>
      </c>
      <c r="K105" s="380">
        <v>6.7</v>
      </c>
    </row>
    <row r="106" spans="2:11" ht="18.75" customHeight="1" x14ac:dyDescent="0.45">
      <c r="B106" s="1221"/>
      <c r="C106" s="554" t="s">
        <v>49</v>
      </c>
      <c r="D106" s="562">
        <v>2000</v>
      </c>
      <c r="E106" s="1073">
        <v>8000</v>
      </c>
      <c r="F106" s="1076">
        <v>42874</v>
      </c>
      <c r="G106" s="1079">
        <v>45793</v>
      </c>
      <c r="H106" s="1082">
        <v>7.9972602739726026</v>
      </c>
      <c r="I106" s="1085" t="s">
        <v>14</v>
      </c>
      <c r="J106" s="1088">
        <v>3.4499999999999999E-3</v>
      </c>
      <c r="K106" s="1040">
        <v>4.7</v>
      </c>
    </row>
    <row r="107" spans="2:11" ht="18.75" customHeight="1" x14ac:dyDescent="0.45">
      <c r="B107" s="1221"/>
      <c r="C107" s="563" t="s">
        <v>50</v>
      </c>
      <c r="D107" s="564">
        <v>1800</v>
      </c>
      <c r="E107" s="1074"/>
      <c r="F107" s="1077"/>
      <c r="G107" s="1080"/>
      <c r="H107" s="1083"/>
      <c r="I107" s="1086"/>
      <c r="J107" s="1089"/>
      <c r="K107" s="1054"/>
    </row>
    <row r="108" spans="2:11" ht="18.75" customHeight="1" x14ac:dyDescent="0.45">
      <c r="B108" s="1221"/>
      <c r="C108" s="563" t="s">
        <v>51</v>
      </c>
      <c r="D108" s="564">
        <v>1350</v>
      </c>
      <c r="E108" s="1074"/>
      <c r="F108" s="1077"/>
      <c r="G108" s="1080"/>
      <c r="H108" s="1083"/>
      <c r="I108" s="1086"/>
      <c r="J108" s="1089"/>
      <c r="K108" s="1054"/>
    </row>
    <row r="109" spans="2:11" ht="18.75" customHeight="1" x14ac:dyDescent="0.45">
      <c r="B109" s="1221"/>
      <c r="C109" s="563" t="s">
        <v>52</v>
      </c>
      <c r="D109" s="564">
        <v>1000</v>
      </c>
      <c r="E109" s="1074"/>
      <c r="F109" s="1077"/>
      <c r="G109" s="1080"/>
      <c r="H109" s="1083"/>
      <c r="I109" s="1086"/>
      <c r="J109" s="1089"/>
      <c r="K109" s="1054"/>
    </row>
    <row r="110" spans="2:11" ht="18.75" customHeight="1" x14ac:dyDescent="0.45">
      <c r="B110" s="1221"/>
      <c r="C110" s="563" t="s">
        <v>53</v>
      </c>
      <c r="D110" s="564">
        <v>950</v>
      </c>
      <c r="E110" s="1074"/>
      <c r="F110" s="1077"/>
      <c r="G110" s="1080"/>
      <c r="H110" s="1083"/>
      <c r="I110" s="1086"/>
      <c r="J110" s="1089"/>
      <c r="K110" s="1054"/>
    </row>
    <row r="111" spans="2:11" ht="18.75" customHeight="1" x14ac:dyDescent="0.45">
      <c r="B111" s="1221"/>
      <c r="C111" s="563" t="s">
        <v>54</v>
      </c>
      <c r="D111" s="564">
        <v>450</v>
      </c>
      <c r="E111" s="1074"/>
      <c r="F111" s="1077"/>
      <c r="G111" s="1080"/>
      <c r="H111" s="1083"/>
      <c r="I111" s="1086"/>
      <c r="J111" s="1089"/>
      <c r="K111" s="1054"/>
    </row>
    <row r="112" spans="2:11" ht="18.75" customHeight="1" x14ac:dyDescent="0.45">
      <c r="B112" s="1221"/>
      <c r="C112" s="565" t="s">
        <v>55</v>
      </c>
      <c r="D112" s="566">
        <v>450</v>
      </c>
      <c r="E112" s="1075"/>
      <c r="F112" s="1078"/>
      <c r="G112" s="1081"/>
      <c r="H112" s="1084"/>
      <c r="I112" s="1087"/>
      <c r="J112" s="1090"/>
      <c r="K112" s="1055"/>
    </row>
    <row r="113" spans="2:11" ht="18.75" customHeight="1" x14ac:dyDescent="0.45">
      <c r="B113" s="1221"/>
      <c r="C113" s="301" t="s">
        <v>27</v>
      </c>
      <c r="D113" s="48">
        <v>3000</v>
      </c>
      <c r="E113" s="62">
        <v>3000</v>
      </c>
      <c r="F113" s="81">
        <v>42992</v>
      </c>
      <c r="G113" s="111">
        <v>46112</v>
      </c>
      <c r="H113" s="94">
        <v>8.6</v>
      </c>
      <c r="I113" s="155" t="s">
        <v>14</v>
      </c>
      <c r="J113" s="175">
        <v>4.4099999999999999E-3</v>
      </c>
      <c r="K113" s="14">
        <v>5.6</v>
      </c>
    </row>
    <row r="114" spans="2:11" ht="18.75" customHeight="1" x14ac:dyDescent="0.45">
      <c r="B114" s="1221"/>
      <c r="C114" s="476" t="s">
        <v>20</v>
      </c>
      <c r="D114" s="486">
        <v>2000</v>
      </c>
      <c r="E114" s="478">
        <v>2000</v>
      </c>
      <c r="F114" s="483">
        <v>43007</v>
      </c>
      <c r="G114" s="484">
        <v>46660</v>
      </c>
      <c r="H114" s="512">
        <v>10</v>
      </c>
      <c r="I114" s="513" t="s">
        <v>14</v>
      </c>
      <c r="J114" s="485">
        <v>5.1000000000000004E-3</v>
      </c>
      <c r="K114" s="531">
        <v>7.1</v>
      </c>
    </row>
    <row r="115" spans="2:11" x14ac:dyDescent="0.45">
      <c r="B115" s="1221"/>
      <c r="C115" s="301" t="s">
        <v>27</v>
      </c>
      <c r="D115" s="48">
        <v>1000</v>
      </c>
      <c r="E115" s="62">
        <v>1000</v>
      </c>
      <c r="F115" s="81">
        <v>43010</v>
      </c>
      <c r="G115" s="111">
        <v>46660</v>
      </c>
      <c r="H115" s="94">
        <v>10</v>
      </c>
      <c r="I115" s="155" t="s">
        <v>14</v>
      </c>
      <c r="J115" s="175">
        <v>6.1799999999999997E-3</v>
      </c>
      <c r="K115" s="14">
        <v>7.1</v>
      </c>
    </row>
    <row r="116" spans="2:11" ht="18.75" customHeight="1" x14ac:dyDescent="0.45">
      <c r="B116" s="1221"/>
      <c r="C116" s="463" t="s">
        <v>57</v>
      </c>
      <c r="D116" s="464">
        <v>1500</v>
      </c>
      <c r="E116" s="1056">
        <v>3000</v>
      </c>
      <c r="F116" s="1059">
        <v>43010</v>
      </c>
      <c r="G116" s="1062">
        <v>45565</v>
      </c>
      <c r="H116" s="1065">
        <v>7</v>
      </c>
      <c r="I116" s="1067" t="s">
        <v>14</v>
      </c>
      <c r="J116" s="1070">
        <v>3.163E-3</v>
      </c>
      <c r="K116" s="1040">
        <v>4.0999999999999996</v>
      </c>
    </row>
    <row r="117" spans="2:11" ht="18.75" customHeight="1" x14ac:dyDescent="0.45">
      <c r="B117" s="1221"/>
      <c r="C117" s="567" t="s">
        <v>58</v>
      </c>
      <c r="D117" s="568">
        <v>1000</v>
      </c>
      <c r="E117" s="1057">
        <v>0</v>
      </c>
      <c r="F117" s="1060"/>
      <c r="G117" s="1063"/>
      <c r="H117" s="1066"/>
      <c r="I117" s="1068"/>
      <c r="J117" s="1071"/>
      <c r="K117" s="1054"/>
    </row>
    <row r="118" spans="2:11" ht="18.75" customHeight="1" x14ac:dyDescent="0.45">
      <c r="B118" s="1221"/>
      <c r="C118" s="465" t="s">
        <v>59</v>
      </c>
      <c r="D118" s="466">
        <v>500</v>
      </c>
      <c r="E118" s="1058">
        <v>0</v>
      </c>
      <c r="F118" s="1061"/>
      <c r="G118" s="1064"/>
      <c r="H118" s="1036"/>
      <c r="I118" s="1069"/>
      <c r="J118" s="1072"/>
      <c r="K118" s="1055"/>
    </row>
    <row r="119" spans="2:11" ht="18.75" customHeight="1" x14ac:dyDescent="0.45">
      <c r="B119" s="1221"/>
      <c r="C119" s="303" t="s">
        <v>56</v>
      </c>
      <c r="D119" s="256">
        <v>4764</v>
      </c>
      <c r="E119" s="1042">
        <v>6500</v>
      </c>
      <c r="F119" s="1044">
        <v>43014</v>
      </c>
      <c r="G119" s="1046">
        <v>45504</v>
      </c>
      <c r="H119" s="1048">
        <v>6.8</v>
      </c>
      <c r="I119" s="1050" t="s">
        <v>14</v>
      </c>
      <c r="J119" s="1052">
        <v>4.6958E-3</v>
      </c>
      <c r="K119" s="1027">
        <v>3.9</v>
      </c>
    </row>
    <row r="120" spans="2:11" ht="18.75" customHeight="1" x14ac:dyDescent="0.45">
      <c r="B120" s="1221"/>
      <c r="C120" s="345" t="s">
        <v>10</v>
      </c>
      <c r="D120" s="346">
        <v>1735</v>
      </c>
      <c r="E120" s="1043">
        <v>0</v>
      </c>
      <c r="F120" s="1045"/>
      <c r="G120" s="1047"/>
      <c r="H120" s="1049"/>
      <c r="I120" s="1051"/>
      <c r="J120" s="1053"/>
      <c r="K120" s="1028"/>
    </row>
    <row r="121" spans="2:11" ht="18.75" customHeight="1" x14ac:dyDescent="0.45">
      <c r="B121" s="1221"/>
      <c r="C121" s="463" t="s">
        <v>8</v>
      </c>
      <c r="D121" s="464">
        <v>3300</v>
      </c>
      <c r="E121" s="1029">
        <v>4500</v>
      </c>
      <c r="F121" s="1031">
        <v>43061</v>
      </c>
      <c r="G121" s="1033">
        <v>45982</v>
      </c>
      <c r="H121" s="1035">
        <v>8</v>
      </c>
      <c r="I121" s="1037" t="s">
        <v>14</v>
      </c>
      <c r="J121" s="1038">
        <v>4.6464999999999996E-3</v>
      </c>
      <c r="K121" s="1040">
        <v>5.2</v>
      </c>
    </row>
    <row r="122" spans="2:11" ht="18.75" customHeight="1" x14ac:dyDescent="0.45">
      <c r="B122" s="1221"/>
      <c r="C122" s="465" t="s">
        <v>10</v>
      </c>
      <c r="D122" s="466">
        <v>1200</v>
      </c>
      <c r="E122" s="1030">
        <v>0</v>
      </c>
      <c r="F122" s="1032"/>
      <c r="G122" s="1034"/>
      <c r="H122" s="1036"/>
      <c r="I122" s="1037"/>
      <c r="J122" s="1039"/>
      <c r="K122" s="1041"/>
    </row>
    <row r="123" spans="2:11" ht="18.75" customHeight="1" x14ac:dyDescent="0.45">
      <c r="B123" s="1221"/>
      <c r="C123" s="303" t="s">
        <v>8</v>
      </c>
      <c r="D123" s="256">
        <v>3300</v>
      </c>
      <c r="E123" s="1016">
        <v>4500</v>
      </c>
      <c r="F123" s="1018">
        <v>43061</v>
      </c>
      <c r="G123" s="1020">
        <v>46164</v>
      </c>
      <c r="H123" s="1022">
        <v>8.5</v>
      </c>
      <c r="I123" s="1024" t="s">
        <v>14</v>
      </c>
      <c r="J123" s="1025">
        <v>5.0781999999999997E-3</v>
      </c>
      <c r="K123" s="1002">
        <v>5.7</v>
      </c>
    </row>
    <row r="124" spans="2:11" ht="18.75" customHeight="1" x14ac:dyDescent="0.45">
      <c r="B124" s="1221"/>
      <c r="C124" s="402" t="s">
        <v>10</v>
      </c>
      <c r="D124" s="346">
        <v>1200</v>
      </c>
      <c r="E124" s="1017">
        <v>0</v>
      </c>
      <c r="F124" s="1019"/>
      <c r="G124" s="1021"/>
      <c r="H124" s="1023"/>
      <c r="I124" s="1024"/>
      <c r="J124" s="1026"/>
      <c r="K124" s="1003"/>
    </row>
    <row r="125" spans="2:11" ht="18.75" customHeight="1" x14ac:dyDescent="0.45">
      <c r="B125" s="1221"/>
      <c r="C125" s="458" t="s">
        <v>26</v>
      </c>
      <c r="D125" s="459">
        <v>1000</v>
      </c>
      <c r="E125" s="460">
        <v>1000</v>
      </c>
      <c r="F125" s="514">
        <v>43061</v>
      </c>
      <c r="G125" s="515">
        <v>46713</v>
      </c>
      <c r="H125" s="516">
        <v>10</v>
      </c>
      <c r="I125" s="509" t="s">
        <v>14</v>
      </c>
      <c r="J125" s="518">
        <v>5.9300000000000004E-3</v>
      </c>
      <c r="K125" s="516">
        <v>7.2</v>
      </c>
    </row>
    <row r="126" spans="2:11" ht="18.75" customHeight="1" x14ac:dyDescent="0.45">
      <c r="B126" s="1221"/>
      <c r="C126" s="355" t="s">
        <v>60</v>
      </c>
      <c r="D126" s="356">
        <v>2000</v>
      </c>
      <c r="E126" s="357">
        <v>2000</v>
      </c>
      <c r="F126" s="71">
        <v>43061</v>
      </c>
      <c r="G126" s="101">
        <v>46713</v>
      </c>
      <c r="H126" s="26">
        <v>10</v>
      </c>
      <c r="I126" s="147" t="s">
        <v>14</v>
      </c>
      <c r="J126" s="163">
        <v>5.9300000000000004E-3</v>
      </c>
      <c r="K126" s="26">
        <v>7.2</v>
      </c>
    </row>
    <row r="127" spans="2:11" x14ac:dyDescent="0.45">
      <c r="B127" s="1221"/>
      <c r="C127" s="458" t="s">
        <v>24</v>
      </c>
      <c r="D127" s="459">
        <v>2500</v>
      </c>
      <c r="E127" s="460">
        <v>2500</v>
      </c>
      <c r="F127" s="461">
        <v>43098</v>
      </c>
      <c r="G127" s="462">
        <v>46749</v>
      </c>
      <c r="H127" s="516">
        <v>10</v>
      </c>
      <c r="I127" s="509" t="s">
        <v>14</v>
      </c>
      <c r="J127" s="518">
        <v>6.1500000000000001E-3</v>
      </c>
      <c r="K127" s="516">
        <v>7.3</v>
      </c>
    </row>
    <row r="128" spans="2:11" x14ac:dyDescent="0.45">
      <c r="B128" s="1221"/>
      <c r="C128" s="301" t="s">
        <v>61</v>
      </c>
      <c r="D128" s="379">
        <v>2000</v>
      </c>
      <c r="E128" s="62">
        <v>2000</v>
      </c>
      <c r="F128" s="79">
        <v>43112</v>
      </c>
      <c r="G128" s="109">
        <v>46764</v>
      </c>
      <c r="H128" s="94">
        <v>10</v>
      </c>
      <c r="I128" s="155" t="s">
        <v>14</v>
      </c>
      <c r="J128" s="173">
        <v>6.43E-3</v>
      </c>
      <c r="K128" s="14">
        <v>7.4</v>
      </c>
    </row>
    <row r="129" spans="2:11" x14ac:dyDescent="0.45">
      <c r="B129" s="1221"/>
      <c r="C129" s="463" t="s">
        <v>15</v>
      </c>
      <c r="D129" s="464">
        <v>5500</v>
      </c>
      <c r="E129" s="488">
        <v>5500</v>
      </c>
      <c r="F129" s="489">
        <v>43189</v>
      </c>
      <c r="G129" s="515">
        <v>45930</v>
      </c>
      <c r="H129" s="490">
        <v>7.5</v>
      </c>
      <c r="I129" s="509" t="s">
        <v>87</v>
      </c>
      <c r="J129" s="517">
        <v>4.3899999999999998E-3</v>
      </c>
      <c r="K129" s="528">
        <v>5.0999999999999996</v>
      </c>
    </row>
    <row r="130" spans="2:11" x14ac:dyDescent="0.45">
      <c r="B130" s="1221"/>
      <c r="C130" s="303" t="s">
        <v>15</v>
      </c>
      <c r="D130" s="256">
        <v>3000</v>
      </c>
      <c r="E130" s="257">
        <v>3000</v>
      </c>
      <c r="F130" s="258">
        <v>43189</v>
      </c>
      <c r="G130" s="248">
        <v>45747</v>
      </c>
      <c r="H130" s="259">
        <v>7</v>
      </c>
      <c r="I130" s="147" t="s">
        <v>14</v>
      </c>
      <c r="J130" s="159">
        <v>3.9899999999999996E-3</v>
      </c>
      <c r="K130" s="404">
        <v>4.5999999999999996</v>
      </c>
    </row>
    <row r="131" spans="2:11" x14ac:dyDescent="0.45">
      <c r="B131" s="1221"/>
      <c r="C131" s="463" t="s">
        <v>13</v>
      </c>
      <c r="D131" s="464">
        <v>8500</v>
      </c>
      <c r="E131" s="464">
        <v>8500</v>
      </c>
      <c r="F131" s="491">
        <v>43311</v>
      </c>
      <c r="G131" s="520">
        <v>47330</v>
      </c>
      <c r="H131" s="492">
        <v>11</v>
      </c>
      <c r="I131" s="522" t="s">
        <v>14</v>
      </c>
      <c r="J131" s="524">
        <v>7.7099999999999998E-3</v>
      </c>
      <c r="K131" s="532">
        <v>8.9</v>
      </c>
    </row>
    <row r="132" spans="2:11" x14ac:dyDescent="0.45">
      <c r="B132" s="1221"/>
      <c r="C132" s="124" t="s">
        <v>10</v>
      </c>
      <c r="D132" s="310">
        <v>2000</v>
      </c>
      <c r="E132" s="310">
        <v>2000</v>
      </c>
      <c r="F132" s="248">
        <v>43371</v>
      </c>
      <c r="G132" s="248">
        <v>44104</v>
      </c>
      <c r="H132" s="311">
        <v>2</v>
      </c>
      <c r="I132" s="312" t="s">
        <v>9</v>
      </c>
      <c r="J132" s="313">
        <v>1.9727E-3</v>
      </c>
      <c r="K132" s="311">
        <v>0.1</v>
      </c>
    </row>
    <row r="133" spans="2:11" x14ac:dyDescent="0.45">
      <c r="B133" s="1221"/>
      <c r="C133" s="493" t="s">
        <v>16</v>
      </c>
      <c r="D133" s="494">
        <v>3500</v>
      </c>
      <c r="E133" s="494">
        <v>3500</v>
      </c>
      <c r="F133" s="515">
        <v>43371</v>
      </c>
      <c r="G133" s="515">
        <v>46477</v>
      </c>
      <c r="H133" s="495">
        <v>8.5</v>
      </c>
      <c r="I133" s="522" t="s">
        <v>14</v>
      </c>
      <c r="J133" s="496">
        <v>5.64E-3</v>
      </c>
      <c r="K133" s="495">
        <v>6.6</v>
      </c>
    </row>
    <row r="134" spans="2:11" x14ac:dyDescent="0.45">
      <c r="B134" s="1221"/>
      <c r="C134" s="124" t="s">
        <v>16</v>
      </c>
      <c r="D134" s="310">
        <v>3000</v>
      </c>
      <c r="E134" s="310">
        <v>3000</v>
      </c>
      <c r="F134" s="248">
        <v>43371</v>
      </c>
      <c r="G134" s="248">
        <v>46660</v>
      </c>
      <c r="H134" s="311">
        <v>9</v>
      </c>
      <c r="I134" s="270" t="s">
        <v>14</v>
      </c>
      <c r="J134" s="313">
        <v>6.1000000000000004E-3</v>
      </c>
      <c r="K134" s="311">
        <v>7.1</v>
      </c>
    </row>
    <row r="135" spans="2:11" ht="18.75" customHeight="1" x14ac:dyDescent="0.45">
      <c r="B135" s="1221"/>
      <c r="C135" s="498" t="s">
        <v>50</v>
      </c>
      <c r="D135" s="488">
        <v>500</v>
      </c>
      <c r="E135" s="1158">
        <v>1000</v>
      </c>
      <c r="F135" s="1190">
        <v>43462</v>
      </c>
      <c r="G135" s="1190">
        <v>46017</v>
      </c>
      <c r="H135" s="1192">
        <v>7</v>
      </c>
      <c r="I135" s="1194" t="s">
        <v>14</v>
      </c>
      <c r="J135" s="1196">
        <v>2.238E-3</v>
      </c>
      <c r="K135" s="1198">
        <v>5.3</v>
      </c>
    </row>
    <row r="136" spans="2:11" ht="18.75" customHeight="1" x14ac:dyDescent="0.45">
      <c r="B136" s="1221"/>
      <c r="C136" s="487" t="s">
        <v>115</v>
      </c>
      <c r="D136" s="466">
        <v>500</v>
      </c>
      <c r="E136" s="1159"/>
      <c r="F136" s="1191"/>
      <c r="G136" s="1191"/>
      <c r="H136" s="1193"/>
      <c r="I136" s="1195"/>
      <c r="J136" s="1197"/>
      <c r="K136" s="1199"/>
    </row>
    <row r="137" spans="2:11" ht="18.75" customHeight="1" x14ac:dyDescent="0.45">
      <c r="B137" s="1221"/>
      <c r="C137" s="255" t="s">
        <v>18</v>
      </c>
      <c r="D137" s="257">
        <v>500</v>
      </c>
      <c r="E137" s="257">
        <v>500</v>
      </c>
      <c r="F137" s="248">
        <v>43462</v>
      </c>
      <c r="G137" s="248">
        <v>47115</v>
      </c>
      <c r="H137" s="311">
        <v>10</v>
      </c>
      <c r="I137" s="312" t="s">
        <v>14</v>
      </c>
      <c r="J137" s="313">
        <v>5.3749999999999996E-3</v>
      </c>
      <c r="K137" s="311">
        <v>8.3000000000000007</v>
      </c>
    </row>
    <row r="138" spans="2:11" ht="18.75" customHeight="1" x14ac:dyDescent="0.45">
      <c r="B138" s="1221"/>
      <c r="C138" s="498" t="s">
        <v>8</v>
      </c>
      <c r="D138" s="488">
        <v>4500</v>
      </c>
      <c r="E138" s="488">
        <v>4500</v>
      </c>
      <c r="F138" s="515">
        <v>43524</v>
      </c>
      <c r="G138" s="515">
        <v>44253</v>
      </c>
      <c r="H138" s="495">
        <v>2</v>
      </c>
      <c r="I138" s="497" t="s">
        <v>9</v>
      </c>
      <c r="J138" s="496">
        <v>1.9727E-3</v>
      </c>
      <c r="K138" s="495">
        <v>0.5</v>
      </c>
    </row>
    <row r="139" spans="2:11" ht="18.75" customHeight="1" x14ac:dyDescent="0.45">
      <c r="B139" s="1221"/>
      <c r="C139" s="255" t="s">
        <v>10</v>
      </c>
      <c r="D139" s="257">
        <v>2000</v>
      </c>
      <c r="E139" s="257">
        <v>2000</v>
      </c>
      <c r="F139" s="340">
        <v>43524</v>
      </c>
      <c r="G139" s="340">
        <v>44439</v>
      </c>
      <c r="H139" s="408">
        <v>2.5</v>
      </c>
      <c r="I139" s="409" t="s">
        <v>9</v>
      </c>
      <c r="J139" s="410">
        <v>2.1727000000000001E-3</v>
      </c>
      <c r="K139" s="408">
        <v>1</v>
      </c>
    </row>
    <row r="140" spans="2:11" x14ac:dyDescent="0.45">
      <c r="B140" s="1179"/>
      <c r="C140" s="572" t="s">
        <v>56</v>
      </c>
      <c r="D140" s="502">
        <v>7500</v>
      </c>
      <c r="E140" s="502">
        <v>7500</v>
      </c>
      <c r="F140" s="503">
        <v>43553</v>
      </c>
      <c r="G140" s="504">
        <v>46843</v>
      </c>
      <c r="H140" s="505">
        <v>9.0164383561643842</v>
      </c>
      <c r="I140" s="506" t="s">
        <v>139</v>
      </c>
      <c r="J140" s="507">
        <v>3.8999999999999998E-3</v>
      </c>
      <c r="K140" s="505">
        <v>7.6</v>
      </c>
    </row>
    <row r="141" spans="2:11" x14ac:dyDescent="0.45">
      <c r="B141" s="1179"/>
      <c r="C141" s="573" t="s">
        <v>140</v>
      </c>
      <c r="D141" s="419">
        <v>5000</v>
      </c>
      <c r="E141" s="419">
        <v>5000</v>
      </c>
      <c r="F141" s="420">
        <v>43553</v>
      </c>
      <c r="G141" s="421">
        <v>46843</v>
      </c>
      <c r="H141" s="422">
        <v>9.0164383561643842</v>
      </c>
      <c r="I141" s="423" t="s">
        <v>139</v>
      </c>
      <c r="J141" s="424">
        <v>4.7426999999999999E-3</v>
      </c>
      <c r="K141" s="422">
        <v>7.6</v>
      </c>
    </row>
    <row r="142" spans="2:11" x14ac:dyDescent="0.45">
      <c r="B142" s="1179"/>
      <c r="C142" s="572" t="s">
        <v>56</v>
      </c>
      <c r="D142" s="502">
        <v>7500</v>
      </c>
      <c r="E142" s="502">
        <v>7500</v>
      </c>
      <c r="F142" s="503">
        <v>43553</v>
      </c>
      <c r="G142" s="504">
        <v>47025</v>
      </c>
      <c r="H142" s="505">
        <v>9.5150684931506841</v>
      </c>
      <c r="I142" s="506" t="s">
        <v>139</v>
      </c>
      <c r="J142" s="507">
        <v>4.45E-3</v>
      </c>
      <c r="K142" s="505">
        <v>8.1</v>
      </c>
    </row>
    <row r="143" spans="2:11" x14ac:dyDescent="0.45">
      <c r="B143" s="1179"/>
      <c r="C143" s="573" t="s">
        <v>56</v>
      </c>
      <c r="D143" s="419">
        <v>2500</v>
      </c>
      <c r="E143" s="419">
        <v>2500</v>
      </c>
      <c r="F143" s="420">
        <v>43553</v>
      </c>
      <c r="G143" s="421">
        <v>44286</v>
      </c>
      <c r="H143" s="422">
        <v>2.010958904109589</v>
      </c>
      <c r="I143" s="423" t="s">
        <v>62</v>
      </c>
      <c r="J143" s="424">
        <v>1.9727E-3</v>
      </c>
      <c r="K143" s="422">
        <v>0.6</v>
      </c>
    </row>
    <row r="144" spans="2:11" x14ac:dyDescent="0.45">
      <c r="B144" s="1179"/>
      <c r="C144" s="572" t="s">
        <v>56</v>
      </c>
      <c r="D144" s="502">
        <v>5000</v>
      </c>
      <c r="E144" s="502">
        <v>5000</v>
      </c>
      <c r="F144" s="503">
        <v>43637</v>
      </c>
      <c r="G144" s="504">
        <v>44368</v>
      </c>
      <c r="H144" s="505">
        <v>2.0054794520547947</v>
      </c>
      <c r="I144" s="506" t="s">
        <v>62</v>
      </c>
      <c r="J144" s="507">
        <v>1.9727E-3</v>
      </c>
      <c r="K144" s="505">
        <v>0.8</v>
      </c>
    </row>
    <row r="145" spans="2:11" x14ac:dyDescent="0.45">
      <c r="B145" s="1179"/>
      <c r="C145" s="573" t="s">
        <v>140</v>
      </c>
      <c r="D145" s="419">
        <v>2000</v>
      </c>
      <c r="E145" s="419">
        <v>2000</v>
      </c>
      <c r="F145" s="420">
        <v>43637</v>
      </c>
      <c r="G145" s="421">
        <v>44551</v>
      </c>
      <c r="H145" s="422">
        <v>2.506849315068493</v>
      </c>
      <c r="I145" s="423" t="s">
        <v>62</v>
      </c>
      <c r="J145" s="424">
        <v>2.1727000000000001E-3</v>
      </c>
      <c r="K145" s="422">
        <v>1.3</v>
      </c>
    </row>
    <row r="146" spans="2:11" x14ac:dyDescent="0.45">
      <c r="B146" s="1179"/>
      <c r="C146" s="574" t="s">
        <v>20</v>
      </c>
      <c r="D146" s="569">
        <v>5500</v>
      </c>
      <c r="E146" s="569">
        <v>5500</v>
      </c>
      <c r="F146" s="503">
        <v>43707</v>
      </c>
      <c r="G146" s="504">
        <v>44620</v>
      </c>
      <c r="H146" s="505">
        <v>2.504109589041096</v>
      </c>
      <c r="I146" s="506" t="s">
        <v>62</v>
      </c>
      <c r="J146" s="507">
        <v>2.2726999999999999E-3</v>
      </c>
      <c r="K146" s="505">
        <v>1.5</v>
      </c>
    </row>
    <row r="147" spans="2:11" x14ac:dyDescent="0.45">
      <c r="B147" s="1179"/>
      <c r="C147" s="573" t="s">
        <v>21</v>
      </c>
      <c r="D147" s="419">
        <v>3000</v>
      </c>
      <c r="E147" s="419">
        <v>3000</v>
      </c>
      <c r="F147" s="420">
        <v>43712</v>
      </c>
      <c r="G147" s="421">
        <v>47365</v>
      </c>
      <c r="H147" s="422">
        <v>10</v>
      </c>
      <c r="I147" s="423" t="s">
        <v>14</v>
      </c>
      <c r="J147" s="424">
        <v>2.66E-3</v>
      </c>
      <c r="K147" s="422">
        <v>9</v>
      </c>
    </row>
    <row r="148" spans="2:11" x14ac:dyDescent="0.45">
      <c r="B148" s="1179"/>
      <c r="C148" s="572" t="s">
        <v>16</v>
      </c>
      <c r="D148" s="502">
        <v>2000</v>
      </c>
      <c r="E148" s="502">
        <v>2000</v>
      </c>
      <c r="F148" s="503">
        <v>43712</v>
      </c>
      <c r="G148" s="504">
        <v>47365</v>
      </c>
      <c r="H148" s="505">
        <v>10</v>
      </c>
      <c r="I148" s="506" t="s">
        <v>14</v>
      </c>
      <c r="J148" s="507">
        <v>2.66E-3</v>
      </c>
      <c r="K148" s="505">
        <v>9</v>
      </c>
    </row>
    <row r="149" spans="2:11" x14ac:dyDescent="0.45">
      <c r="B149" s="1179"/>
      <c r="C149" s="573" t="s">
        <v>8</v>
      </c>
      <c r="D149" s="419">
        <v>5500</v>
      </c>
      <c r="E149" s="419">
        <v>5500</v>
      </c>
      <c r="F149" s="420">
        <v>43740</v>
      </c>
      <c r="G149" s="421">
        <v>46843</v>
      </c>
      <c r="H149" s="422">
        <v>8.5</v>
      </c>
      <c r="I149" s="423" t="s">
        <v>14</v>
      </c>
      <c r="J149" s="424">
        <v>2.5500000000000002E-3</v>
      </c>
      <c r="K149" s="422">
        <v>7.6</v>
      </c>
    </row>
    <row r="150" spans="2:11" x14ac:dyDescent="0.45">
      <c r="B150" s="1179"/>
      <c r="C150" s="572" t="s">
        <v>10</v>
      </c>
      <c r="D150" s="502">
        <v>2000</v>
      </c>
      <c r="E150" s="502">
        <v>2000</v>
      </c>
      <c r="F150" s="503">
        <v>43740</v>
      </c>
      <c r="G150" s="504">
        <v>47028</v>
      </c>
      <c r="H150" s="505">
        <v>9</v>
      </c>
      <c r="I150" s="506" t="s">
        <v>14</v>
      </c>
      <c r="J150" s="507">
        <v>3.8996999999999999E-3</v>
      </c>
      <c r="K150" s="505">
        <v>8.1</v>
      </c>
    </row>
    <row r="151" spans="2:11" x14ac:dyDescent="0.45">
      <c r="B151" s="1179"/>
      <c r="C151" s="573" t="s">
        <v>27</v>
      </c>
      <c r="D151" s="419">
        <v>1000</v>
      </c>
      <c r="E151" s="419">
        <v>1000</v>
      </c>
      <c r="F151" s="420">
        <v>43745</v>
      </c>
      <c r="G151" s="421">
        <v>47396</v>
      </c>
      <c r="H151" s="422">
        <v>10</v>
      </c>
      <c r="I151" s="423" t="s">
        <v>14</v>
      </c>
      <c r="J151" s="424">
        <v>3.0999999999999999E-3</v>
      </c>
      <c r="K151" s="422">
        <v>9.1</v>
      </c>
    </row>
    <row r="152" spans="2:11" x14ac:dyDescent="0.45">
      <c r="B152" s="1179"/>
      <c r="C152" s="572" t="s">
        <v>147</v>
      </c>
      <c r="D152" s="502">
        <v>1000</v>
      </c>
      <c r="E152" s="502">
        <v>1000</v>
      </c>
      <c r="F152" s="503">
        <v>43745</v>
      </c>
      <c r="G152" s="504">
        <v>47396</v>
      </c>
      <c r="H152" s="505">
        <v>10</v>
      </c>
      <c r="I152" s="506" t="s">
        <v>14</v>
      </c>
      <c r="J152" s="507">
        <v>3.0999999999999999E-3</v>
      </c>
      <c r="K152" s="505">
        <v>9.1</v>
      </c>
    </row>
    <row r="153" spans="2:11" x14ac:dyDescent="0.45">
      <c r="B153" s="1179"/>
      <c r="C153" s="573" t="s">
        <v>8</v>
      </c>
      <c r="D153" s="419">
        <v>5900</v>
      </c>
      <c r="E153" s="419">
        <v>5900</v>
      </c>
      <c r="F153" s="420">
        <v>43819</v>
      </c>
      <c r="G153" s="421">
        <v>46741</v>
      </c>
      <c r="H153" s="422">
        <v>8</v>
      </c>
      <c r="I153" s="423" t="s">
        <v>14</v>
      </c>
      <c r="J153" s="424">
        <v>3.0999999999999999E-3</v>
      </c>
      <c r="K153" s="422">
        <v>7.3</v>
      </c>
    </row>
    <row r="154" spans="2:11" x14ac:dyDescent="0.45">
      <c r="B154" s="1179"/>
      <c r="C154" s="572" t="s">
        <v>10</v>
      </c>
      <c r="D154" s="502">
        <v>2100</v>
      </c>
      <c r="E154" s="502">
        <v>2100</v>
      </c>
      <c r="F154" s="503">
        <v>43819</v>
      </c>
      <c r="G154" s="504">
        <v>46741</v>
      </c>
      <c r="H154" s="505">
        <v>8</v>
      </c>
      <c r="I154" s="506" t="s">
        <v>14</v>
      </c>
      <c r="J154" s="507">
        <v>3.8912999999999999E-3</v>
      </c>
      <c r="K154" s="505">
        <v>7.3</v>
      </c>
    </row>
    <row r="155" spans="2:11" x14ac:dyDescent="0.45">
      <c r="B155" s="1179"/>
      <c r="C155" s="573" t="s">
        <v>20</v>
      </c>
      <c r="D155" s="419">
        <v>9600</v>
      </c>
      <c r="E155" s="419">
        <v>9600</v>
      </c>
      <c r="F155" s="420">
        <v>43909</v>
      </c>
      <c r="G155" s="421">
        <v>47561</v>
      </c>
      <c r="H155" s="422">
        <v>10</v>
      </c>
      <c r="I155" s="423" t="s">
        <v>14</v>
      </c>
      <c r="J155" s="424">
        <v>3.8E-3</v>
      </c>
      <c r="K155" s="422">
        <v>9.6</v>
      </c>
    </row>
    <row r="156" spans="2:11" x14ac:dyDescent="0.45">
      <c r="B156" s="1179"/>
      <c r="C156" s="572" t="s">
        <v>68</v>
      </c>
      <c r="D156" s="502">
        <v>3400</v>
      </c>
      <c r="E156" s="502">
        <v>3400</v>
      </c>
      <c r="F156" s="503">
        <v>43909</v>
      </c>
      <c r="G156" s="504">
        <v>47015</v>
      </c>
      <c r="H156" s="505">
        <v>8.5</v>
      </c>
      <c r="I156" s="506" t="s">
        <v>14</v>
      </c>
      <c r="J156" s="507">
        <v>3.5596E-3</v>
      </c>
      <c r="K156" s="505">
        <v>8.1</v>
      </c>
    </row>
    <row r="157" spans="2:11" x14ac:dyDescent="0.45">
      <c r="B157" s="1179"/>
      <c r="C157" s="573" t="s">
        <v>20</v>
      </c>
      <c r="D157" s="419">
        <v>3300</v>
      </c>
      <c r="E157" s="419">
        <v>3300</v>
      </c>
      <c r="F157" s="420">
        <v>43923</v>
      </c>
      <c r="G157" s="421">
        <v>47575</v>
      </c>
      <c r="H157" s="422">
        <v>10</v>
      </c>
      <c r="I157" s="423" t="s">
        <v>14</v>
      </c>
      <c r="J157" s="424">
        <v>4.3E-3</v>
      </c>
      <c r="K157" s="422">
        <v>9.6</v>
      </c>
    </row>
    <row r="158" spans="2:11" x14ac:dyDescent="0.45">
      <c r="B158" s="1179"/>
      <c r="C158" s="572" t="s">
        <v>68</v>
      </c>
      <c r="D158" s="502">
        <v>1200</v>
      </c>
      <c r="E158" s="502">
        <v>1200</v>
      </c>
      <c r="F158" s="503">
        <v>43923</v>
      </c>
      <c r="G158" s="504">
        <v>46843</v>
      </c>
      <c r="H158" s="505">
        <v>8</v>
      </c>
      <c r="I158" s="506" t="s">
        <v>14</v>
      </c>
      <c r="J158" s="507">
        <v>3.5929E-3</v>
      </c>
      <c r="K158" s="505">
        <v>7.6</v>
      </c>
    </row>
    <row r="159" spans="2:11" x14ac:dyDescent="0.45">
      <c r="B159" s="1179"/>
      <c r="C159" s="573" t="s">
        <v>34</v>
      </c>
      <c r="D159" s="419">
        <v>3000</v>
      </c>
      <c r="E159" s="419">
        <v>3000</v>
      </c>
      <c r="F159" s="420">
        <v>43923</v>
      </c>
      <c r="G159" s="421">
        <v>46843</v>
      </c>
      <c r="H159" s="422">
        <v>8</v>
      </c>
      <c r="I159" s="423" t="s">
        <v>14</v>
      </c>
      <c r="J159" s="424">
        <v>3.075E-3</v>
      </c>
      <c r="K159" s="422">
        <v>7.6</v>
      </c>
    </row>
    <row r="160" spans="2:11" x14ac:dyDescent="0.45">
      <c r="B160" s="1179"/>
      <c r="C160" s="572" t="s">
        <v>33</v>
      </c>
      <c r="D160" s="502">
        <v>1500</v>
      </c>
      <c r="E160" s="502">
        <v>1500</v>
      </c>
      <c r="F160" s="503">
        <v>43928</v>
      </c>
      <c r="G160" s="504">
        <v>47578</v>
      </c>
      <c r="H160" s="505">
        <v>10</v>
      </c>
      <c r="I160" s="506" t="s">
        <v>14</v>
      </c>
      <c r="J160" s="507">
        <v>3.6900000000000001E-3</v>
      </c>
      <c r="K160" s="505">
        <v>9.6</v>
      </c>
    </row>
    <row r="161" spans="2:11" x14ac:dyDescent="0.45">
      <c r="B161" s="1179"/>
      <c r="C161" s="573" t="s">
        <v>26</v>
      </c>
      <c r="D161" s="419">
        <v>1000</v>
      </c>
      <c r="E161" s="419">
        <v>1000</v>
      </c>
      <c r="F161" s="420">
        <v>43928</v>
      </c>
      <c r="G161" s="421">
        <v>47578</v>
      </c>
      <c r="H161" s="422">
        <v>10</v>
      </c>
      <c r="I161" s="423" t="s">
        <v>14</v>
      </c>
      <c r="J161" s="424">
        <v>3.6900000000000001E-3</v>
      </c>
      <c r="K161" s="422">
        <v>9.6</v>
      </c>
    </row>
    <row r="162" spans="2:11" x14ac:dyDescent="0.45">
      <c r="B162" s="1179"/>
      <c r="C162" s="572" t="s">
        <v>20</v>
      </c>
      <c r="D162" s="502">
        <v>2500</v>
      </c>
      <c r="E162" s="502">
        <v>2500</v>
      </c>
      <c r="F162" s="503">
        <v>43951</v>
      </c>
      <c r="G162" s="504">
        <v>44679</v>
      </c>
      <c r="H162" s="505">
        <v>2</v>
      </c>
      <c r="I162" s="506" t="s">
        <v>62</v>
      </c>
      <c r="J162" s="507">
        <v>1.9727E-3</v>
      </c>
      <c r="K162" s="505">
        <v>1.7</v>
      </c>
    </row>
    <row r="163" spans="2:11" ht="18.600000000000001" thickBot="1" x14ac:dyDescent="0.5">
      <c r="B163" s="1179"/>
      <c r="C163" s="575" t="s">
        <v>45</v>
      </c>
      <c r="D163" s="419">
        <v>4300</v>
      </c>
      <c r="E163" s="419">
        <v>4300</v>
      </c>
      <c r="F163" s="420">
        <v>44043</v>
      </c>
      <c r="G163" s="421">
        <v>47695</v>
      </c>
      <c r="H163" s="422">
        <v>10</v>
      </c>
      <c r="I163" s="423" t="s">
        <v>14</v>
      </c>
      <c r="J163" s="424">
        <v>3.7629999999999999E-3</v>
      </c>
      <c r="K163" s="422">
        <v>9.9</v>
      </c>
    </row>
    <row r="164" spans="2:11" ht="19.2" thickTop="1" thickBot="1" x14ac:dyDescent="0.5">
      <c r="B164" s="1222"/>
      <c r="C164" s="204" t="s">
        <v>11</v>
      </c>
      <c r="D164" s="205"/>
      <c r="E164" s="206">
        <v>360225</v>
      </c>
      <c r="F164" s="305"/>
      <c r="G164" s="305"/>
      <c r="H164" s="306"/>
      <c r="I164" s="307"/>
      <c r="J164" s="28"/>
      <c r="K164" s="309"/>
    </row>
    <row r="165" spans="2:11" ht="19.2" thickTop="1" thickBot="1" x14ac:dyDescent="0.5">
      <c r="B165" s="25"/>
      <c r="D165" s="17"/>
      <c r="E165" s="18"/>
      <c r="F165" s="19"/>
      <c r="G165" s="19"/>
      <c r="H165" s="20"/>
      <c r="I165" s="21"/>
      <c r="J165" s="28"/>
      <c r="K165" s="23"/>
    </row>
    <row r="166" spans="2:11" ht="19.2" thickTop="1" thickBot="1" x14ac:dyDescent="0.5">
      <c r="B166" s="822" t="s">
        <v>65</v>
      </c>
      <c r="C166" s="823"/>
      <c r="D166" s="823"/>
      <c r="E166" s="264">
        <v>367225</v>
      </c>
      <c r="F166" s="209"/>
      <c r="G166" s="209"/>
      <c r="H166" s="210"/>
      <c r="I166" s="209"/>
      <c r="J166" s="571"/>
      <c r="K166" s="265" t="s">
        <v>154</v>
      </c>
    </row>
    <row r="167" spans="2:11" ht="18.600000000000001" thickTop="1" x14ac:dyDescent="0.45"/>
    <row r="168" spans="2:11" s="262" customFormat="1" x14ac:dyDescent="0.45">
      <c r="B168" s="215" t="s">
        <v>152</v>
      </c>
      <c r="C168" s="215"/>
      <c r="D168" s="215"/>
      <c r="E168" s="215"/>
      <c r="F168" s="215"/>
      <c r="G168" s="215"/>
      <c r="H168" s="215"/>
      <c r="I168" s="215"/>
      <c r="J168" s="215"/>
      <c r="K168" s="215"/>
    </row>
    <row r="169" spans="2:11" s="262" customFormat="1" x14ac:dyDescent="0.45">
      <c r="B169" s="215" t="s">
        <v>153</v>
      </c>
      <c r="C169" s="215"/>
      <c r="D169" s="215"/>
      <c r="E169" s="263"/>
      <c r="F169" s="215"/>
      <c r="G169" s="215"/>
      <c r="H169" s="215"/>
      <c r="I169" s="215"/>
      <c r="J169" s="215"/>
      <c r="K169" s="215"/>
    </row>
    <row r="170" spans="2:11" s="262" customFormat="1" x14ac:dyDescent="0.45">
      <c r="B170" s="215" t="s">
        <v>123</v>
      </c>
      <c r="C170" s="215"/>
      <c r="D170" s="215"/>
      <c r="E170" s="215"/>
      <c r="F170" s="215"/>
      <c r="G170" s="215"/>
      <c r="H170" s="215"/>
      <c r="I170" s="215"/>
      <c r="J170" s="215"/>
      <c r="K170" s="215"/>
    </row>
    <row r="175" spans="2:11" ht="18.600000000000001" thickBot="1" x14ac:dyDescent="0.5">
      <c r="B175" s="824" t="s">
        <v>106</v>
      </c>
      <c r="C175" s="825"/>
      <c r="D175" s="826" t="s">
        <v>95</v>
      </c>
      <c r="E175" s="825"/>
      <c r="F175" s="242" t="s">
        <v>105</v>
      </c>
    </row>
    <row r="176" spans="2:11" ht="18.600000000000001" thickTop="1" x14ac:dyDescent="0.45">
      <c r="B176" s="827" t="s">
        <v>124</v>
      </c>
      <c r="C176" s="828"/>
      <c r="D176" s="961">
        <v>135066.5</v>
      </c>
      <c r="E176" s="962"/>
      <c r="F176" s="534">
        <f>D176/$D$187</f>
        <v>0.36780311797944037</v>
      </c>
    </row>
    <row r="177" spans="1:10" x14ac:dyDescent="0.45">
      <c r="B177" s="818" t="s">
        <v>15</v>
      </c>
      <c r="C177" s="819"/>
      <c r="D177" s="963">
        <v>52500</v>
      </c>
      <c r="E177" s="964"/>
      <c r="F177" s="535">
        <f t="shared" ref="F177:F187" si="0">D177/$D$187</f>
        <v>0.14296412281298931</v>
      </c>
    </row>
    <row r="178" spans="1:10" s="1" customFormat="1" x14ac:dyDescent="0.45">
      <c r="A178"/>
      <c r="B178" s="814" t="s">
        <v>10</v>
      </c>
      <c r="C178" s="815"/>
      <c r="D178" s="961">
        <v>43508.5</v>
      </c>
      <c r="E178" s="962"/>
      <c r="F178" s="536">
        <f t="shared" si="0"/>
        <v>0.11847913404588467</v>
      </c>
      <c r="J178" s="215"/>
    </row>
    <row r="179" spans="1:10" s="1" customFormat="1" x14ac:dyDescent="0.45">
      <c r="A179"/>
      <c r="B179" s="818" t="s">
        <v>13</v>
      </c>
      <c r="C179" s="819"/>
      <c r="D179" s="963">
        <v>42650</v>
      </c>
      <c r="E179" s="964"/>
      <c r="F179" s="535">
        <f t="shared" si="0"/>
        <v>0.1161413302471237</v>
      </c>
      <c r="J179" s="215"/>
    </row>
    <row r="180" spans="1:10" s="1" customFormat="1" x14ac:dyDescent="0.45">
      <c r="A180"/>
      <c r="B180" s="814" t="s">
        <v>21</v>
      </c>
      <c r="C180" s="815"/>
      <c r="D180" s="961">
        <v>18500</v>
      </c>
      <c r="E180" s="962"/>
      <c r="F180" s="536">
        <f t="shared" si="0"/>
        <v>5.0377833753148617E-2</v>
      </c>
      <c r="J180" s="215"/>
    </row>
    <row r="181" spans="1:10" s="1" customFormat="1" x14ac:dyDescent="0.45">
      <c r="A181"/>
      <c r="B181" s="818" t="s">
        <v>16</v>
      </c>
      <c r="C181" s="819"/>
      <c r="D181" s="963">
        <v>14500</v>
      </c>
      <c r="E181" s="964"/>
      <c r="F181" s="535">
        <f t="shared" si="0"/>
        <v>3.9485329157873242E-2</v>
      </c>
      <c r="J181" s="215"/>
    </row>
    <row r="182" spans="1:10" s="1" customFormat="1" x14ac:dyDescent="0.45">
      <c r="A182"/>
      <c r="B182" s="814" t="s">
        <v>27</v>
      </c>
      <c r="C182" s="815"/>
      <c r="D182" s="961">
        <v>9000</v>
      </c>
      <c r="E182" s="962"/>
      <c r="F182" s="536">
        <f t="shared" si="0"/>
        <v>2.4508135339369595E-2</v>
      </c>
      <c r="J182" s="215"/>
    </row>
    <row r="183" spans="1:10" s="1" customFormat="1" x14ac:dyDescent="0.45">
      <c r="A183"/>
      <c r="B183" s="818" t="s">
        <v>60</v>
      </c>
      <c r="C183" s="819"/>
      <c r="D183" s="963">
        <v>7000</v>
      </c>
      <c r="E183" s="964"/>
      <c r="F183" s="535">
        <f>D183/$D$187</f>
        <v>1.9061883041731908E-2</v>
      </c>
      <c r="J183" s="215"/>
    </row>
    <row r="184" spans="1:10" s="1" customFormat="1" x14ac:dyDescent="0.45">
      <c r="A184"/>
      <c r="B184" s="814" t="s">
        <v>37</v>
      </c>
      <c r="C184" s="815"/>
      <c r="D184" s="961">
        <v>6500</v>
      </c>
      <c r="E184" s="962"/>
      <c r="F184" s="536">
        <f t="shared" si="0"/>
        <v>1.7700319967322485E-2</v>
      </c>
      <c r="J184" s="215"/>
    </row>
    <row r="185" spans="1:10" s="1" customFormat="1" x14ac:dyDescent="0.45">
      <c r="A185"/>
      <c r="B185" s="818" t="s">
        <v>24</v>
      </c>
      <c r="C185" s="819"/>
      <c r="D185" s="963">
        <v>6000</v>
      </c>
      <c r="E185" s="964"/>
      <c r="F185" s="535">
        <f t="shared" si="0"/>
        <v>1.6338756892913066E-2</v>
      </c>
      <c r="J185" s="215"/>
    </row>
    <row r="186" spans="1:10" s="1" customFormat="1" thickBot="1" x14ac:dyDescent="0.5">
      <c r="B186" s="833" t="s">
        <v>96</v>
      </c>
      <c r="C186" s="834"/>
      <c r="D186" s="961">
        <v>32000</v>
      </c>
      <c r="E186" s="962"/>
      <c r="F186" s="537">
        <f t="shared" si="0"/>
        <v>8.7140036762203013E-2</v>
      </c>
      <c r="J186" s="215"/>
    </row>
    <row r="187" spans="1:10" s="1" customFormat="1" ht="18.600000000000001" thickTop="1" thickBot="1" x14ac:dyDescent="0.5">
      <c r="B187" s="829" t="s">
        <v>6</v>
      </c>
      <c r="C187" s="830"/>
      <c r="D187" s="965">
        <f>SUM(D176:E186)</f>
        <v>367225</v>
      </c>
      <c r="E187" s="966"/>
      <c r="F187" s="247">
        <f t="shared" si="0"/>
        <v>1</v>
      </c>
      <c r="J187" s="215"/>
    </row>
    <row r="188" spans="1:10" s="1" customFormat="1" ht="15.6" thickTop="1" x14ac:dyDescent="0.45">
      <c r="J188" s="215"/>
    </row>
    <row r="189" spans="1:10" s="1" customFormat="1" ht="15" x14ac:dyDescent="0.45">
      <c r="B189" s="215"/>
      <c r="J189" s="215"/>
    </row>
  </sheetData>
  <mergeCells count="213">
    <mergeCell ref="J3:J4"/>
    <mergeCell ref="K3:K4"/>
    <mergeCell ref="B5:B6"/>
    <mergeCell ref="B8:C8"/>
    <mergeCell ref="D8:E8"/>
    <mergeCell ref="F8:F9"/>
    <mergeCell ref="G8:G9"/>
    <mergeCell ref="H8:H9"/>
    <mergeCell ref="I8:I9"/>
    <mergeCell ref="J8:J9"/>
    <mergeCell ref="B3:C3"/>
    <mergeCell ref="D3:E3"/>
    <mergeCell ref="F3:F4"/>
    <mergeCell ref="G3:G4"/>
    <mergeCell ref="H3:H4"/>
    <mergeCell ref="I3:I4"/>
    <mergeCell ref="K8:K9"/>
    <mergeCell ref="B10:B164"/>
    <mergeCell ref="E10:E11"/>
    <mergeCell ref="F10:F11"/>
    <mergeCell ref="G10:G11"/>
    <mergeCell ref="H10:H11"/>
    <mergeCell ref="I10:I11"/>
    <mergeCell ref="J10:J11"/>
    <mergeCell ref="K10:K11"/>
    <mergeCell ref="E12:E13"/>
    <mergeCell ref="K14:K15"/>
    <mergeCell ref="E14:E15"/>
    <mergeCell ref="F14:F15"/>
    <mergeCell ref="G14:G15"/>
    <mergeCell ref="H14:H15"/>
    <mergeCell ref="I14:I15"/>
    <mergeCell ref="J14:J15"/>
    <mergeCell ref="F12:F13"/>
    <mergeCell ref="G12:G13"/>
    <mergeCell ref="H12:H13"/>
    <mergeCell ref="I12:I13"/>
    <mergeCell ref="J12:J13"/>
    <mergeCell ref="K12:K13"/>
    <mergeCell ref="E32:E33"/>
    <mergeCell ref="F32:F33"/>
    <mergeCell ref="G32:G33"/>
    <mergeCell ref="H32:H33"/>
    <mergeCell ref="I32:I33"/>
    <mergeCell ref="J32:J33"/>
    <mergeCell ref="K32:K33"/>
    <mergeCell ref="K17:K18"/>
    <mergeCell ref="E24:E25"/>
    <mergeCell ref="F24:F25"/>
    <mergeCell ref="G24:G25"/>
    <mergeCell ref="H24:H25"/>
    <mergeCell ref="I24:I25"/>
    <mergeCell ref="J24:J25"/>
    <mergeCell ref="K24:K25"/>
    <mergeCell ref="E17:E18"/>
    <mergeCell ref="F17:F18"/>
    <mergeCell ref="G17:G18"/>
    <mergeCell ref="H17:H18"/>
    <mergeCell ref="I17:I18"/>
    <mergeCell ref="J17:J18"/>
    <mergeCell ref="K34:K35"/>
    <mergeCell ref="E42:E43"/>
    <mergeCell ref="F42:F43"/>
    <mergeCell ref="G42:G43"/>
    <mergeCell ref="H42:H43"/>
    <mergeCell ref="I42:I43"/>
    <mergeCell ref="J42:J43"/>
    <mergeCell ref="K42:K43"/>
    <mergeCell ref="E34:E35"/>
    <mergeCell ref="F34:F35"/>
    <mergeCell ref="G34:G35"/>
    <mergeCell ref="H34:H35"/>
    <mergeCell ref="I34:I35"/>
    <mergeCell ref="J34:J35"/>
    <mergeCell ref="K46:K47"/>
    <mergeCell ref="E49:E50"/>
    <mergeCell ref="F49:F50"/>
    <mergeCell ref="G49:G50"/>
    <mergeCell ref="H49:H50"/>
    <mergeCell ref="I49:I50"/>
    <mergeCell ref="J49:J50"/>
    <mergeCell ref="K49:K50"/>
    <mergeCell ref="E46:E47"/>
    <mergeCell ref="F46:F47"/>
    <mergeCell ref="G46:G47"/>
    <mergeCell ref="H46:H47"/>
    <mergeCell ref="I46:I47"/>
    <mergeCell ref="J46:J47"/>
    <mergeCell ref="K52:K53"/>
    <mergeCell ref="E57:E58"/>
    <mergeCell ref="F57:F58"/>
    <mergeCell ref="G57:G58"/>
    <mergeCell ref="H57:H58"/>
    <mergeCell ref="I57:I58"/>
    <mergeCell ref="J57:J58"/>
    <mergeCell ref="K57:K58"/>
    <mergeCell ref="E52:E53"/>
    <mergeCell ref="F52:F53"/>
    <mergeCell ref="G52:G53"/>
    <mergeCell ref="H52:H53"/>
    <mergeCell ref="I52:I53"/>
    <mergeCell ref="J52:J53"/>
    <mergeCell ref="K62:K63"/>
    <mergeCell ref="E64:E65"/>
    <mergeCell ref="F64:F65"/>
    <mergeCell ref="G64:G65"/>
    <mergeCell ref="H64:H65"/>
    <mergeCell ref="I64:I65"/>
    <mergeCell ref="J64:J65"/>
    <mergeCell ref="K64:K65"/>
    <mergeCell ref="E62:E63"/>
    <mergeCell ref="F62:F63"/>
    <mergeCell ref="G62:G63"/>
    <mergeCell ref="H62:H63"/>
    <mergeCell ref="I62:I63"/>
    <mergeCell ref="J62:J63"/>
    <mergeCell ref="K66:K67"/>
    <mergeCell ref="E77:E78"/>
    <mergeCell ref="F77:F78"/>
    <mergeCell ref="G77:G78"/>
    <mergeCell ref="H77:H78"/>
    <mergeCell ref="I77:I78"/>
    <mergeCell ref="J77:J78"/>
    <mergeCell ref="K77:K78"/>
    <mergeCell ref="E66:E67"/>
    <mergeCell ref="F66:F67"/>
    <mergeCell ref="G66:G67"/>
    <mergeCell ref="H66:H67"/>
    <mergeCell ref="I66:I67"/>
    <mergeCell ref="J66:J67"/>
    <mergeCell ref="K87:K88"/>
    <mergeCell ref="E99:E100"/>
    <mergeCell ref="F99:F100"/>
    <mergeCell ref="G99:G100"/>
    <mergeCell ref="H99:H100"/>
    <mergeCell ref="I99:I100"/>
    <mergeCell ref="J99:J100"/>
    <mergeCell ref="K99:K100"/>
    <mergeCell ref="E87:E88"/>
    <mergeCell ref="F87:F88"/>
    <mergeCell ref="G87:G88"/>
    <mergeCell ref="H87:H88"/>
    <mergeCell ref="I87:I88"/>
    <mergeCell ref="J87:J88"/>
    <mergeCell ref="K106:K112"/>
    <mergeCell ref="E116:E118"/>
    <mergeCell ref="F116:F118"/>
    <mergeCell ref="G116:G118"/>
    <mergeCell ref="H116:H118"/>
    <mergeCell ref="I116:I118"/>
    <mergeCell ref="J116:J118"/>
    <mergeCell ref="K116:K118"/>
    <mergeCell ref="E106:E112"/>
    <mergeCell ref="F106:F112"/>
    <mergeCell ref="G106:G112"/>
    <mergeCell ref="H106:H112"/>
    <mergeCell ref="I106:I112"/>
    <mergeCell ref="J106:J112"/>
    <mergeCell ref="K119:K120"/>
    <mergeCell ref="E121:E122"/>
    <mergeCell ref="F121:F122"/>
    <mergeCell ref="G121:G122"/>
    <mergeCell ref="H121:H122"/>
    <mergeCell ref="I121:I122"/>
    <mergeCell ref="J121:J122"/>
    <mergeCell ref="K121:K122"/>
    <mergeCell ref="E119:E120"/>
    <mergeCell ref="F119:F120"/>
    <mergeCell ref="G119:G120"/>
    <mergeCell ref="H119:H120"/>
    <mergeCell ref="I119:I120"/>
    <mergeCell ref="J119:J120"/>
    <mergeCell ref="K123:K124"/>
    <mergeCell ref="E135:E136"/>
    <mergeCell ref="F135:F136"/>
    <mergeCell ref="G135:G136"/>
    <mergeCell ref="H135:H136"/>
    <mergeCell ref="I135:I136"/>
    <mergeCell ref="J135:J136"/>
    <mergeCell ref="K135:K136"/>
    <mergeCell ref="E123:E124"/>
    <mergeCell ref="F123:F124"/>
    <mergeCell ref="G123:G124"/>
    <mergeCell ref="H123:H124"/>
    <mergeCell ref="I123:I124"/>
    <mergeCell ref="J123:J124"/>
    <mergeCell ref="B178:C178"/>
    <mergeCell ref="D178:E178"/>
    <mergeCell ref="B179:C179"/>
    <mergeCell ref="D179:E179"/>
    <mergeCell ref="B180:C180"/>
    <mergeCell ref="D180:E180"/>
    <mergeCell ref="B166:D166"/>
    <mergeCell ref="B175:C175"/>
    <mergeCell ref="D175:E175"/>
    <mergeCell ref="B176:C176"/>
    <mergeCell ref="D176:E176"/>
    <mergeCell ref="B177:C177"/>
    <mergeCell ref="D177:E177"/>
    <mergeCell ref="B187:C187"/>
    <mergeCell ref="D187:E187"/>
    <mergeCell ref="B184:C184"/>
    <mergeCell ref="D184:E184"/>
    <mergeCell ref="B185:C185"/>
    <mergeCell ref="D185:E185"/>
    <mergeCell ref="B186:C186"/>
    <mergeCell ref="D186:E186"/>
    <mergeCell ref="B181:C181"/>
    <mergeCell ref="D181:E181"/>
    <mergeCell ref="B182:C182"/>
    <mergeCell ref="D182:E182"/>
    <mergeCell ref="B183:C183"/>
    <mergeCell ref="D183:E183"/>
  </mergeCells>
  <phoneticPr fontId="2"/>
  <conditionalFormatting sqref="G1:G24">
    <cfRule type="cellIs" dxfId="44" priority="11" operator="between">
      <formula>42825</formula>
      <formula>43023</formula>
    </cfRule>
  </conditionalFormatting>
  <conditionalFormatting sqref="G26:G34 G36:G64">
    <cfRule type="cellIs" dxfId="43" priority="17" operator="between">
      <formula>42825</formula>
      <formula>43023</formula>
    </cfRule>
  </conditionalFormatting>
  <conditionalFormatting sqref="G66:G87">
    <cfRule type="cellIs" dxfId="42" priority="24" operator="between">
      <formula>42825</formula>
      <formula>43023</formula>
    </cfRule>
  </conditionalFormatting>
  <conditionalFormatting sqref="G89:G99 G164:G1048576">
    <cfRule type="cellIs" dxfId="41" priority="37" operator="between">
      <formula>42825</formula>
      <formula>43023</formula>
    </cfRule>
  </conditionalFormatting>
  <conditionalFormatting sqref="G101:G105">
    <cfRule type="cellIs" dxfId="40" priority="16" operator="between">
      <formula>42825</formula>
      <formula>43023</formula>
    </cfRule>
  </conditionalFormatting>
  <conditionalFormatting sqref="G113:G135">
    <cfRule type="cellIs" dxfId="39" priority="13" operator="between">
      <formula>42825</formula>
      <formula>43023</formula>
    </cfRule>
  </conditionalFormatting>
  <conditionalFormatting sqref="G137:G139">
    <cfRule type="cellIs" dxfId="38" priority="12" operator="between">
      <formula>42825</formula>
      <formula>43023</formula>
    </cfRule>
  </conditionalFormatting>
  <conditionalFormatting sqref="G140:G163">
    <cfRule type="cellIs" dxfId="37" priority="1" operator="between">
      <formula>$E$6</formula>
      <formula>$I$6</formula>
    </cfRule>
  </conditionalFormatting>
  <pageMargins left="0.7" right="0.7" top="0.75" bottom="0.75" header="0.3" footer="0.3"/>
  <pageSetup paperSize="9" scale="67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between" id="{664B7A94-028B-4A21-853F-54875693C1A5}">
            <xm:f>$E$7</xm:f>
            <xm:f>'\\MCUBS-Share\Disk J\リテール本部財務【R】\1.借入金\月末借入金状況表\[月末借入金状況20190831(決算加重平均付_完成).xlsx]ﾗﾀﾞｰ(年)'!#REF!</xm:f>
            <x14:dxf>
              <fill>
                <patternFill>
                  <bgColor rgb="FF99FF99"/>
                </patternFill>
              </fill>
            </x14:dxf>
          </x14:cfRule>
          <xm:sqref>G140:G163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189"/>
  <sheetViews>
    <sheetView showGridLines="0" zoomScaleNormal="100" workbookViewId="0"/>
  </sheetViews>
  <sheetFormatPr defaultRowHeight="18" x14ac:dyDescent="0.45"/>
  <cols>
    <col min="1" max="1" width="5" customWidth="1"/>
    <col min="2" max="2" width="12.59765625" style="1" customWidth="1"/>
    <col min="3" max="3" width="21.69921875" style="1" customWidth="1"/>
    <col min="4" max="5" width="8.59765625" style="1" customWidth="1"/>
    <col min="6" max="11" width="10.3984375" style="1" customWidth="1"/>
  </cols>
  <sheetData>
    <row r="1" spans="1:11" ht="18.600000000000001" x14ac:dyDescent="0.45">
      <c r="A1" s="196" t="s">
        <v>146</v>
      </c>
      <c r="K1" s="212"/>
    </row>
    <row r="2" spans="1:11" x14ac:dyDescent="0.45">
      <c r="K2" s="212"/>
    </row>
    <row r="3" spans="1:11" ht="18.75" customHeight="1" x14ac:dyDescent="0.45">
      <c r="B3" s="898" t="s">
        <v>0</v>
      </c>
      <c r="C3" s="899"/>
      <c r="D3" s="900" t="s">
        <v>1</v>
      </c>
      <c r="E3" s="901"/>
      <c r="F3" s="902" t="s">
        <v>2</v>
      </c>
      <c r="G3" s="904" t="s">
        <v>3</v>
      </c>
      <c r="H3" s="906" t="s">
        <v>63</v>
      </c>
      <c r="I3" s="908" t="s">
        <v>4</v>
      </c>
      <c r="J3" s="894" t="s">
        <v>119</v>
      </c>
      <c r="K3" s="896" t="s">
        <v>118</v>
      </c>
    </row>
    <row r="4" spans="1:11" ht="18.600000000000001" thickBot="1" x14ac:dyDescent="0.5">
      <c r="B4" s="29"/>
      <c r="C4" s="30" t="s">
        <v>106</v>
      </c>
      <c r="D4" s="31" t="s">
        <v>5</v>
      </c>
      <c r="E4" s="32" t="s">
        <v>6</v>
      </c>
      <c r="F4" s="911"/>
      <c r="G4" s="912"/>
      <c r="H4" s="913"/>
      <c r="I4" s="914"/>
      <c r="J4" s="895"/>
      <c r="K4" s="897"/>
    </row>
    <row r="5" spans="1:11" ht="19.2" thickTop="1" thickBot="1" x14ac:dyDescent="0.5">
      <c r="B5" s="915" t="s">
        <v>7</v>
      </c>
      <c r="C5" s="115"/>
      <c r="D5" s="33"/>
      <c r="E5" s="50"/>
      <c r="F5" s="67"/>
      <c r="G5" s="98"/>
      <c r="H5" s="86"/>
      <c r="I5" s="145"/>
      <c r="J5" s="315"/>
      <c r="K5" s="3"/>
    </row>
    <row r="6" spans="1:11" ht="19.2" thickTop="1" thickBot="1" x14ac:dyDescent="0.5">
      <c r="B6" s="952"/>
      <c r="C6" s="275" t="s">
        <v>11</v>
      </c>
      <c r="D6" s="277"/>
      <c r="E6" s="276">
        <f>SUM(E5:E5)</f>
        <v>0</v>
      </c>
      <c r="F6" s="272"/>
      <c r="G6" s="272"/>
      <c r="H6" s="273"/>
      <c r="I6" s="21"/>
      <c r="J6" s="274"/>
      <c r="K6" s="273"/>
    </row>
    <row r="7" spans="1:11" ht="18.600000000000001" thickTop="1" x14ac:dyDescent="0.45">
      <c r="K7" s="212"/>
    </row>
    <row r="8" spans="1:11" ht="18.75" customHeight="1" x14ac:dyDescent="0.45">
      <c r="B8" s="898" t="s">
        <v>0</v>
      </c>
      <c r="C8" s="899"/>
      <c r="D8" s="900" t="s">
        <v>1</v>
      </c>
      <c r="E8" s="901"/>
      <c r="F8" s="902" t="s">
        <v>2</v>
      </c>
      <c r="G8" s="904" t="s">
        <v>3</v>
      </c>
      <c r="H8" s="906" t="s">
        <v>63</v>
      </c>
      <c r="I8" s="908" t="s">
        <v>4</v>
      </c>
      <c r="J8" s="894" t="s">
        <v>119</v>
      </c>
      <c r="K8" s="896" t="s">
        <v>118</v>
      </c>
    </row>
    <row r="9" spans="1:11" ht="18.600000000000001" thickBot="1" x14ac:dyDescent="0.5">
      <c r="B9" s="29"/>
      <c r="C9" s="30" t="s">
        <v>106</v>
      </c>
      <c r="D9" s="31" t="s">
        <v>5</v>
      </c>
      <c r="E9" s="32" t="s">
        <v>6</v>
      </c>
      <c r="F9" s="911"/>
      <c r="G9" s="912"/>
      <c r="H9" s="913"/>
      <c r="I9" s="914"/>
      <c r="J9" s="895"/>
      <c r="K9" s="897"/>
    </row>
    <row r="10" spans="1:11" ht="18.75" customHeight="1" thickTop="1" x14ac:dyDescent="0.45">
      <c r="B10" s="1221" t="s">
        <v>12</v>
      </c>
      <c r="C10" s="447" t="s">
        <v>8</v>
      </c>
      <c r="D10" s="464">
        <v>3665</v>
      </c>
      <c r="E10" s="1158">
        <v>5000</v>
      </c>
      <c r="F10" s="1160">
        <v>40808</v>
      </c>
      <c r="G10" s="1162">
        <v>44461</v>
      </c>
      <c r="H10" s="1164">
        <v>10</v>
      </c>
      <c r="I10" s="1128" t="s">
        <v>120</v>
      </c>
      <c r="J10" s="1135">
        <v>9.6174999999999993E-3</v>
      </c>
      <c r="K10" s="1124">
        <v>1.6</v>
      </c>
    </row>
    <row r="11" spans="1:11" ht="18.75" customHeight="1" x14ac:dyDescent="0.45">
      <c r="B11" s="1221"/>
      <c r="C11" s="448" t="s">
        <v>10</v>
      </c>
      <c r="D11" s="466">
        <v>1335</v>
      </c>
      <c r="E11" s="1159">
        <v>0</v>
      </c>
      <c r="F11" s="1161"/>
      <c r="G11" s="1163"/>
      <c r="H11" s="1164"/>
      <c r="I11" s="1129"/>
      <c r="J11" s="1165"/>
      <c r="K11" s="1041"/>
    </row>
    <row r="12" spans="1:11" ht="18.75" customHeight="1" x14ac:dyDescent="0.45">
      <c r="B12" s="1221"/>
      <c r="C12" s="287" t="s">
        <v>8</v>
      </c>
      <c r="D12" s="256">
        <v>7330</v>
      </c>
      <c r="E12" s="1168">
        <v>10000</v>
      </c>
      <c r="F12" s="1181">
        <v>40808</v>
      </c>
      <c r="G12" s="1020">
        <v>44277</v>
      </c>
      <c r="H12" s="1184">
        <v>9.5</v>
      </c>
      <c r="I12" s="1186" t="s">
        <v>120</v>
      </c>
      <c r="J12" s="1188">
        <v>8.8175000000000007E-3</v>
      </c>
      <c r="K12" s="1002">
        <v>1.1000000000000001</v>
      </c>
    </row>
    <row r="13" spans="1:11" ht="18.75" customHeight="1" x14ac:dyDescent="0.45">
      <c r="B13" s="1221"/>
      <c r="C13" s="288" t="s">
        <v>10</v>
      </c>
      <c r="D13" s="346">
        <v>2670</v>
      </c>
      <c r="E13" s="1169">
        <v>0</v>
      </c>
      <c r="F13" s="1182"/>
      <c r="G13" s="1183"/>
      <c r="H13" s="1185"/>
      <c r="I13" s="1187"/>
      <c r="J13" s="1189"/>
      <c r="K13" s="1003"/>
    </row>
    <row r="14" spans="1:11" ht="18.75" customHeight="1" x14ac:dyDescent="0.45">
      <c r="B14" s="1221"/>
      <c r="C14" s="447" t="s">
        <v>8</v>
      </c>
      <c r="D14" s="464">
        <v>7362</v>
      </c>
      <c r="E14" s="1158">
        <v>10075</v>
      </c>
      <c r="F14" s="1160">
        <v>40808</v>
      </c>
      <c r="G14" s="1162">
        <v>44092</v>
      </c>
      <c r="H14" s="1164">
        <v>9</v>
      </c>
      <c r="I14" s="1128" t="s">
        <v>120</v>
      </c>
      <c r="J14" s="1130">
        <v>8.0549999999999997E-3</v>
      </c>
      <c r="K14" s="1124">
        <v>0.6</v>
      </c>
    </row>
    <row r="15" spans="1:11" ht="18.75" customHeight="1" x14ac:dyDescent="0.45">
      <c r="B15" s="1221"/>
      <c r="C15" s="448" t="s">
        <v>10</v>
      </c>
      <c r="D15" s="466">
        <v>2712</v>
      </c>
      <c r="E15" s="1159">
        <v>0</v>
      </c>
      <c r="F15" s="1161"/>
      <c r="G15" s="1163"/>
      <c r="H15" s="1164"/>
      <c r="I15" s="1129"/>
      <c r="J15" s="1130"/>
      <c r="K15" s="1041"/>
    </row>
    <row r="16" spans="1:11" ht="18.75" customHeight="1" x14ac:dyDescent="0.45">
      <c r="B16" s="1221"/>
      <c r="C16" s="287" t="s">
        <v>8</v>
      </c>
      <c r="D16" s="256">
        <v>9500</v>
      </c>
      <c r="E16" s="1168">
        <v>13000</v>
      </c>
      <c r="F16" s="1181">
        <v>40808</v>
      </c>
      <c r="G16" s="1020">
        <v>43909</v>
      </c>
      <c r="H16" s="1184">
        <v>8.5</v>
      </c>
      <c r="I16" s="1186" t="s">
        <v>120</v>
      </c>
      <c r="J16" s="1189">
        <v>7.2500000000000004E-3</v>
      </c>
      <c r="K16" s="1002">
        <v>0.1</v>
      </c>
    </row>
    <row r="17" spans="2:11" ht="18.75" customHeight="1" x14ac:dyDescent="0.45">
      <c r="B17" s="1221"/>
      <c r="C17" s="288" t="s">
        <v>10</v>
      </c>
      <c r="D17" s="346">
        <v>3500</v>
      </c>
      <c r="E17" s="1169">
        <v>0</v>
      </c>
      <c r="F17" s="1182"/>
      <c r="G17" s="1183"/>
      <c r="H17" s="1185"/>
      <c r="I17" s="1187"/>
      <c r="J17" s="1203"/>
      <c r="K17" s="1003"/>
    </row>
    <row r="18" spans="2:11" x14ac:dyDescent="0.45">
      <c r="B18" s="1221"/>
      <c r="C18" s="449" t="s">
        <v>15</v>
      </c>
      <c r="D18" s="480">
        <v>2000</v>
      </c>
      <c r="E18" s="494">
        <v>2000</v>
      </c>
      <c r="F18" s="489">
        <v>40816</v>
      </c>
      <c r="G18" s="515">
        <v>44104</v>
      </c>
      <c r="H18" s="490">
        <v>9</v>
      </c>
      <c r="I18" s="509" t="s">
        <v>120</v>
      </c>
      <c r="J18" s="517">
        <v>9.2425000000000007E-3</v>
      </c>
      <c r="K18" s="528">
        <v>0.6</v>
      </c>
    </row>
    <row r="19" spans="2:11" ht="18.75" customHeight="1" x14ac:dyDescent="0.45">
      <c r="B19" s="1221"/>
      <c r="C19" s="303" t="s">
        <v>8</v>
      </c>
      <c r="D19" s="256">
        <v>4030</v>
      </c>
      <c r="E19" s="1225">
        <v>5500</v>
      </c>
      <c r="F19" s="1289">
        <v>41051</v>
      </c>
      <c r="G19" s="1290">
        <v>44701</v>
      </c>
      <c r="H19" s="1185">
        <v>10</v>
      </c>
      <c r="I19" s="1024" t="s">
        <v>120</v>
      </c>
      <c r="J19" s="1271">
        <v>1.04995E-2</v>
      </c>
      <c r="K19" s="1002">
        <v>2.2000000000000002</v>
      </c>
    </row>
    <row r="20" spans="2:11" ht="18.75" customHeight="1" x14ac:dyDescent="0.45">
      <c r="B20" s="1221"/>
      <c r="C20" s="345" t="s">
        <v>10</v>
      </c>
      <c r="D20" s="346">
        <v>1470</v>
      </c>
      <c r="E20" s="1169">
        <v>0</v>
      </c>
      <c r="F20" s="1182"/>
      <c r="G20" s="1183"/>
      <c r="H20" s="1185"/>
      <c r="I20" s="1024"/>
      <c r="J20" s="1189"/>
      <c r="K20" s="1028"/>
    </row>
    <row r="21" spans="2:11" ht="18.75" customHeight="1" x14ac:dyDescent="0.45">
      <c r="B21" s="1221"/>
      <c r="C21" s="450" t="s">
        <v>16</v>
      </c>
      <c r="D21" s="451">
        <v>3500</v>
      </c>
      <c r="E21" s="452">
        <v>3500</v>
      </c>
      <c r="F21" s="453">
        <v>41051</v>
      </c>
      <c r="G21" s="454">
        <v>44701</v>
      </c>
      <c r="H21" s="455">
        <v>10</v>
      </c>
      <c r="I21" s="456" t="s">
        <v>120</v>
      </c>
      <c r="J21" s="457">
        <v>1.05065E-2</v>
      </c>
      <c r="K21" s="455">
        <v>2.2000000000000002</v>
      </c>
    </row>
    <row r="22" spans="2:11" ht="18.75" customHeight="1" x14ac:dyDescent="0.45">
      <c r="B22" s="1221"/>
      <c r="C22" s="355" t="s">
        <v>13</v>
      </c>
      <c r="D22" s="356">
        <v>1000</v>
      </c>
      <c r="E22" s="357">
        <v>1000</v>
      </c>
      <c r="F22" s="71">
        <v>41184</v>
      </c>
      <c r="G22" s="101">
        <v>45566</v>
      </c>
      <c r="H22" s="26">
        <v>12</v>
      </c>
      <c r="I22" s="147" t="s">
        <v>14</v>
      </c>
      <c r="J22" s="163">
        <v>1.6400000000000001E-2</v>
      </c>
      <c r="K22" s="26">
        <v>4.5999999999999996</v>
      </c>
    </row>
    <row r="23" spans="2:11" x14ac:dyDescent="0.45">
      <c r="B23" s="1221"/>
      <c r="C23" s="458" t="s">
        <v>13</v>
      </c>
      <c r="D23" s="459">
        <v>3000</v>
      </c>
      <c r="E23" s="460">
        <v>3000</v>
      </c>
      <c r="F23" s="461">
        <v>41184</v>
      </c>
      <c r="G23" s="462">
        <v>44105</v>
      </c>
      <c r="H23" s="516">
        <v>8</v>
      </c>
      <c r="I23" s="509" t="s">
        <v>14</v>
      </c>
      <c r="J23" s="518">
        <v>1.035E-2</v>
      </c>
      <c r="K23" s="516">
        <v>0.6</v>
      </c>
    </row>
    <row r="24" spans="2:11" x14ac:dyDescent="0.45">
      <c r="B24" s="1221"/>
      <c r="C24" s="355" t="s">
        <v>8</v>
      </c>
      <c r="D24" s="356">
        <v>1000</v>
      </c>
      <c r="E24" s="357">
        <v>1000</v>
      </c>
      <c r="F24" s="71">
        <v>41184</v>
      </c>
      <c r="G24" s="101">
        <v>44836</v>
      </c>
      <c r="H24" s="26">
        <v>10</v>
      </c>
      <c r="I24" s="147" t="s">
        <v>14</v>
      </c>
      <c r="J24" s="163">
        <v>1.2E-2</v>
      </c>
      <c r="K24" s="26">
        <v>2.6</v>
      </c>
    </row>
    <row r="25" spans="2:11" x14ac:dyDescent="0.45">
      <c r="B25" s="1221"/>
      <c r="C25" s="458" t="s">
        <v>15</v>
      </c>
      <c r="D25" s="459">
        <v>2000</v>
      </c>
      <c r="E25" s="460">
        <v>2000</v>
      </c>
      <c r="F25" s="461">
        <v>41184</v>
      </c>
      <c r="G25" s="462">
        <v>44106</v>
      </c>
      <c r="H25" s="516">
        <v>8</v>
      </c>
      <c r="I25" s="509" t="s">
        <v>120</v>
      </c>
      <c r="J25" s="518">
        <v>1.01875E-2</v>
      </c>
      <c r="K25" s="516">
        <v>0.6</v>
      </c>
    </row>
    <row r="26" spans="2:11" ht="18.75" customHeight="1" x14ac:dyDescent="0.45">
      <c r="B26" s="1221"/>
      <c r="C26" s="303" t="s">
        <v>8</v>
      </c>
      <c r="D26" s="256">
        <v>2200</v>
      </c>
      <c r="E26" s="1285">
        <v>3000</v>
      </c>
      <c r="F26" s="1269">
        <v>41184</v>
      </c>
      <c r="G26" s="1270">
        <v>44106</v>
      </c>
      <c r="H26" s="1023">
        <v>8</v>
      </c>
      <c r="I26" s="1267" t="s">
        <v>120</v>
      </c>
      <c r="J26" s="1025">
        <v>1.01875E-2</v>
      </c>
      <c r="K26" s="1002">
        <v>0.6</v>
      </c>
    </row>
    <row r="27" spans="2:11" ht="18.75" customHeight="1" x14ac:dyDescent="0.45">
      <c r="B27" s="1221"/>
      <c r="C27" s="345" t="s">
        <v>10</v>
      </c>
      <c r="D27" s="346">
        <v>800</v>
      </c>
      <c r="E27" s="1286"/>
      <c r="F27" s="1287"/>
      <c r="G27" s="1288"/>
      <c r="H27" s="1022"/>
      <c r="I27" s="1187"/>
      <c r="J27" s="1026"/>
      <c r="K27" s="1003"/>
    </row>
    <row r="28" spans="2:11" ht="18.75" customHeight="1" x14ac:dyDescent="0.45">
      <c r="B28" s="1221"/>
      <c r="C28" s="463" t="s">
        <v>8</v>
      </c>
      <c r="D28" s="464">
        <v>3298</v>
      </c>
      <c r="E28" s="1216">
        <v>4500</v>
      </c>
      <c r="F28" s="1132">
        <v>41184</v>
      </c>
      <c r="G28" s="1133">
        <v>43923</v>
      </c>
      <c r="H28" s="1134">
        <v>7.5</v>
      </c>
      <c r="I28" s="1128" t="s">
        <v>120</v>
      </c>
      <c r="J28" s="1038">
        <v>6.2700000000000004E-3</v>
      </c>
      <c r="K28" s="1124">
        <v>0.1</v>
      </c>
    </row>
    <row r="29" spans="2:11" ht="18.75" customHeight="1" x14ac:dyDescent="0.45">
      <c r="B29" s="1221"/>
      <c r="C29" s="465" t="s">
        <v>10</v>
      </c>
      <c r="D29" s="466">
        <v>1202</v>
      </c>
      <c r="E29" s="1217"/>
      <c r="F29" s="1218"/>
      <c r="G29" s="1219"/>
      <c r="H29" s="1220"/>
      <c r="I29" s="1129"/>
      <c r="J29" s="1039"/>
      <c r="K29" s="1041"/>
    </row>
    <row r="30" spans="2:11" ht="18.75" customHeight="1" x14ac:dyDescent="0.45">
      <c r="B30" s="1221"/>
      <c r="C30" s="355" t="s">
        <v>15</v>
      </c>
      <c r="D30" s="356">
        <v>3000</v>
      </c>
      <c r="E30" s="357">
        <v>3000</v>
      </c>
      <c r="F30" s="71">
        <v>41184</v>
      </c>
      <c r="G30" s="101">
        <v>43923</v>
      </c>
      <c r="H30" s="26">
        <v>7.5</v>
      </c>
      <c r="I30" s="147" t="s">
        <v>120</v>
      </c>
      <c r="J30" s="163">
        <v>6.2700000000000004E-3</v>
      </c>
      <c r="K30" s="26">
        <v>0.1</v>
      </c>
    </row>
    <row r="31" spans="2:11" ht="18.75" customHeight="1" x14ac:dyDescent="0.45">
      <c r="B31" s="1221"/>
      <c r="C31" s="458" t="s">
        <v>15</v>
      </c>
      <c r="D31" s="459">
        <v>5000</v>
      </c>
      <c r="E31" s="460">
        <v>5000</v>
      </c>
      <c r="F31" s="461">
        <v>41333</v>
      </c>
      <c r="G31" s="462">
        <v>44620</v>
      </c>
      <c r="H31" s="516">
        <v>9</v>
      </c>
      <c r="I31" s="509" t="s">
        <v>120</v>
      </c>
      <c r="J31" s="518">
        <v>1.20194E-2</v>
      </c>
      <c r="K31" s="516">
        <v>2</v>
      </c>
    </row>
    <row r="32" spans="2:11" ht="18.75" customHeight="1" x14ac:dyDescent="0.45">
      <c r="B32" s="1221"/>
      <c r="C32" s="355" t="s">
        <v>15</v>
      </c>
      <c r="D32" s="356">
        <v>5000</v>
      </c>
      <c r="E32" s="357">
        <v>5000</v>
      </c>
      <c r="F32" s="71">
        <v>41362</v>
      </c>
      <c r="G32" s="101">
        <v>44651</v>
      </c>
      <c r="H32" s="26">
        <v>9</v>
      </c>
      <c r="I32" s="147" t="s">
        <v>120</v>
      </c>
      <c r="J32" s="163">
        <v>1.21578E-2</v>
      </c>
      <c r="K32" s="26">
        <v>2.1</v>
      </c>
    </row>
    <row r="33" spans="2:11" x14ac:dyDescent="0.45">
      <c r="B33" s="1221"/>
      <c r="C33" s="458" t="s">
        <v>13</v>
      </c>
      <c r="D33" s="459">
        <v>3000</v>
      </c>
      <c r="E33" s="460">
        <v>3000</v>
      </c>
      <c r="F33" s="461">
        <v>41547</v>
      </c>
      <c r="G33" s="462">
        <v>45023</v>
      </c>
      <c r="H33" s="516">
        <v>9.5</v>
      </c>
      <c r="I33" s="509" t="s">
        <v>14</v>
      </c>
      <c r="J33" s="518">
        <v>1.2800000000000001E-2</v>
      </c>
      <c r="K33" s="516">
        <v>3.1</v>
      </c>
    </row>
    <row r="34" spans="2:11" x14ac:dyDescent="0.45">
      <c r="B34" s="1221"/>
      <c r="C34" s="355" t="s">
        <v>126</v>
      </c>
      <c r="D34" s="356">
        <v>1000</v>
      </c>
      <c r="E34" s="357">
        <v>1000</v>
      </c>
      <c r="F34" s="71">
        <v>41554</v>
      </c>
      <c r="G34" s="101">
        <v>47032</v>
      </c>
      <c r="H34" s="26">
        <v>15</v>
      </c>
      <c r="I34" s="147" t="s">
        <v>120</v>
      </c>
      <c r="J34" s="163">
        <v>2.24175E-2</v>
      </c>
      <c r="K34" s="26">
        <v>8.6</v>
      </c>
    </row>
    <row r="35" spans="2:11" x14ac:dyDescent="0.45">
      <c r="B35" s="1221"/>
      <c r="C35" s="458" t="s">
        <v>13</v>
      </c>
      <c r="D35" s="459">
        <v>1500</v>
      </c>
      <c r="E35" s="460">
        <v>1500</v>
      </c>
      <c r="F35" s="461">
        <v>41554</v>
      </c>
      <c r="G35" s="462">
        <v>45387</v>
      </c>
      <c r="H35" s="516">
        <v>10.5</v>
      </c>
      <c r="I35" s="509" t="s">
        <v>14</v>
      </c>
      <c r="J35" s="518">
        <v>1.4500000000000001E-2</v>
      </c>
      <c r="K35" s="516">
        <v>4.0999999999999996</v>
      </c>
    </row>
    <row r="36" spans="2:11" x14ac:dyDescent="0.45">
      <c r="B36" s="1221"/>
      <c r="C36" s="355" t="s">
        <v>8</v>
      </c>
      <c r="D36" s="356">
        <v>1000</v>
      </c>
      <c r="E36" s="357">
        <v>1000</v>
      </c>
      <c r="F36" s="71">
        <v>41554</v>
      </c>
      <c r="G36" s="101">
        <v>45205</v>
      </c>
      <c r="H36" s="26">
        <v>10</v>
      </c>
      <c r="I36" s="147" t="s">
        <v>14</v>
      </c>
      <c r="J36" s="163">
        <v>1.3299999999999999E-2</v>
      </c>
      <c r="K36" s="26">
        <v>3.6</v>
      </c>
    </row>
    <row r="37" spans="2:11" ht="18.75" customHeight="1" x14ac:dyDescent="0.45">
      <c r="B37" s="1221"/>
      <c r="C37" s="463" t="s">
        <v>127</v>
      </c>
      <c r="D37" s="464">
        <v>2199</v>
      </c>
      <c r="E37" s="1029">
        <v>3000</v>
      </c>
      <c r="F37" s="1125">
        <v>41554</v>
      </c>
      <c r="G37" s="1126">
        <v>45205</v>
      </c>
      <c r="H37" s="1127">
        <v>10.002739726027396</v>
      </c>
      <c r="I37" s="1037" t="s">
        <v>120</v>
      </c>
      <c r="J37" s="1283">
        <v>1.35675E-2</v>
      </c>
      <c r="K37" s="1124">
        <v>3.6</v>
      </c>
    </row>
    <row r="38" spans="2:11" ht="18.75" customHeight="1" x14ac:dyDescent="0.45">
      <c r="B38" s="1221"/>
      <c r="C38" s="465" t="s">
        <v>10</v>
      </c>
      <c r="D38" s="466">
        <v>801</v>
      </c>
      <c r="E38" s="1278">
        <v>0</v>
      </c>
      <c r="F38" s="1279"/>
      <c r="G38" s="1280"/>
      <c r="H38" s="1281"/>
      <c r="I38" s="1282"/>
      <c r="J38" s="1284"/>
      <c r="K38" s="1055"/>
    </row>
    <row r="39" spans="2:11" ht="18.75" customHeight="1" x14ac:dyDescent="0.45">
      <c r="B39" s="1221"/>
      <c r="C39" s="427" t="s">
        <v>127</v>
      </c>
      <c r="D39" s="428">
        <v>2565</v>
      </c>
      <c r="E39" s="1272">
        <v>3500</v>
      </c>
      <c r="F39" s="1273">
        <v>41554</v>
      </c>
      <c r="G39" s="1274">
        <v>45023</v>
      </c>
      <c r="H39" s="1275">
        <v>9.5</v>
      </c>
      <c r="I39" s="1099" t="s">
        <v>120</v>
      </c>
      <c r="J39" s="1277">
        <v>1.2605E-2</v>
      </c>
      <c r="K39" s="1027">
        <v>3.1</v>
      </c>
    </row>
    <row r="40" spans="2:11" ht="18.75" customHeight="1" x14ac:dyDescent="0.45">
      <c r="B40" s="1221"/>
      <c r="C40" s="429" t="s">
        <v>10</v>
      </c>
      <c r="D40" s="430">
        <v>934</v>
      </c>
      <c r="E40" s="1017"/>
      <c r="F40" s="1018"/>
      <c r="G40" s="1020"/>
      <c r="H40" s="1276"/>
      <c r="I40" s="1187"/>
      <c r="J40" s="1189"/>
      <c r="K40" s="1003"/>
    </row>
    <row r="41" spans="2:11" ht="18.75" customHeight="1" x14ac:dyDescent="0.45">
      <c r="B41" s="1221"/>
      <c r="C41" s="467" t="s">
        <v>13</v>
      </c>
      <c r="D41" s="459">
        <v>1500</v>
      </c>
      <c r="E41" s="460">
        <v>1500</v>
      </c>
      <c r="F41" s="461">
        <v>41554</v>
      </c>
      <c r="G41" s="462">
        <v>45023</v>
      </c>
      <c r="H41" s="516">
        <v>9.5</v>
      </c>
      <c r="I41" s="509" t="s">
        <v>14</v>
      </c>
      <c r="J41" s="468">
        <v>1.26E-2</v>
      </c>
      <c r="K41" s="516">
        <v>3.1</v>
      </c>
    </row>
    <row r="42" spans="2:11" ht="18.75" customHeight="1" x14ac:dyDescent="0.45">
      <c r="B42" s="1221"/>
      <c r="C42" s="365" t="s">
        <v>21</v>
      </c>
      <c r="D42" s="356">
        <v>1500</v>
      </c>
      <c r="E42" s="357">
        <v>1500</v>
      </c>
      <c r="F42" s="71">
        <v>41554</v>
      </c>
      <c r="G42" s="101">
        <v>44841</v>
      </c>
      <c r="H42" s="26">
        <v>9</v>
      </c>
      <c r="I42" s="147" t="s">
        <v>120</v>
      </c>
      <c r="J42" s="366">
        <v>1.1842500000000001E-2</v>
      </c>
      <c r="K42" s="26">
        <v>2.6</v>
      </c>
    </row>
    <row r="43" spans="2:11" x14ac:dyDescent="0.45">
      <c r="B43" s="1221"/>
      <c r="C43" s="467" t="s">
        <v>22</v>
      </c>
      <c r="D43" s="459">
        <v>1000</v>
      </c>
      <c r="E43" s="460">
        <v>1000</v>
      </c>
      <c r="F43" s="461">
        <v>41554</v>
      </c>
      <c r="G43" s="462">
        <v>44841</v>
      </c>
      <c r="H43" s="516">
        <v>9</v>
      </c>
      <c r="I43" s="509" t="s">
        <v>120</v>
      </c>
      <c r="J43" s="468">
        <v>1.1842500000000001E-2</v>
      </c>
      <c r="K43" s="516">
        <v>2.6</v>
      </c>
    </row>
    <row r="44" spans="2:11" x14ac:dyDescent="0.45">
      <c r="B44" s="1221"/>
      <c r="C44" s="365" t="s">
        <v>15</v>
      </c>
      <c r="D44" s="356">
        <v>2000</v>
      </c>
      <c r="E44" s="357">
        <v>2000</v>
      </c>
      <c r="F44" s="71">
        <v>41554</v>
      </c>
      <c r="G44" s="101">
        <v>44841</v>
      </c>
      <c r="H44" s="26">
        <v>9</v>
      </c>
      <c r="I44" s="147" t="s">
        <v>120</v>
      </c>
      <c r="J44" s="366">
        <v>1.1842500000000001E-2</v>
      </c>
      <c r="K44" s="26">
        <v>2.6</v>
      </c>
    </row>
    <row r="45" spans="2:11" x14ac:dyDescent="0.45">
      <c r="B45" s="1221"/>
      <c r="C45" s="469" t="s">
        <v>18</v>
      </c>
      <c r="D45" s="470">
        <v>1000</v>
      </c>
      <c r="E45" s="471">
        <v>1000</v>
      </c>
      <c r="F45" s="472">
        <v>41554</v>
      </c>
      <c r="G45" s="473">
        <v>44476</v>
      </c>
      <c r="H45" s="508">
        <v>8</v>
      </c>
      <c r="I45" s="522" t="s">
        <v>14</v>
      </c>
      <c r="J45" s="474">
        <v>9.9000000000000008E-3</v>
      </c>
      <c r="K45" s="508">
        <v>1.6</v>
      </c>
    </row>
    <row r="46" spans="2:11" x14ac:dyDescent="0.45">
      <c r="B46" s="1221"/>
      <c r="C46" s="355" t="s">
        <v>23</v>
      </c>
      <c r="D46" s="356">
        <v>1000</v>
      </c>
      <c r="E46" s="357">
        <v>1000</v>
      </c>
      <c r="F46" s="71">
        <v>41554</v>
      </c>
      <c r="G46" s="101">
        <v>44476</v>
      </c>
      <c r="H46" s="26">
        <v>8</v>
      </c>
      <c r="I46" s="147" t="s">
        <v>120</v>
      </c>
      <c r="J46" s="366">
        <v>9.8799999999999999E-3</v>
      </c>
      <c r="K46" s="26">
        <v>1.6</v>
      </c>
    </row>
    <row r="47" spans="2:11" ht="18.75" customHeight="1" x14ac:dyDescent="0.45">
      <c r="B47" s="1221"/>
      <c r="C47" s="463" t="s">
        <v>127</v>
      </c>
      <c r="D47" s="464">
        <v>2199</v>
      </c>
      <c r="E47" s="1029">
        <v>3000</v>
      </c>
      <c r="F47" s="1125">
        <v>41554</v>
      </c>
      <c r="G47" s="1126">
        <v>44293</v>
      </c>
      <c r="H47" s="1127">
        <v>7.5</v>
      </c>
      <c r="I47" s="1037" t="s">
        <v>120</v>
      </c>
      <c r="J47" s="1130">
        <v>9.4424999999999995E-3</v>
      </c>
      <c r="K47" s="1124">
        <v>1.1000000000000001</v>
      </c>
    </row>
    <row r="48" spans="2:11" ht="18.75" customHeight="1" x14ac:dyDescent="0.45">
      <c r="B48" s="1221"/>
      <c r="C48" s="465" t="s">
        <v>10</v>
      </c>
      <c r="D48" s="466">
        <v>801</v>
      </c>
      <c r="E48" s="1030">
        <v>0</v>
      </c>
      <c r="F48" s="1125"/>
      <c r="G48" s="1126"/>
      <c r="H48" s="1127"/>
      <c r="I48" s="1037"/>
      <c r="J48" s="1130"/>
      <c r="K48" s="1041"/>
    </row>
    <row r="49" spans="2:11" ht="18.75" customHeight="1" x14ac:dyDescent="0.45">
      <c r="B49" s="1221"/>
      <c r="C49" s="355" t="s">
        <v>24</v>
      </c>
      <c r="D49" s="356">
        <v>1500</v>
      </c>
      <c r="E49" s="357">
        <v>1500</v>
      </c>
      <c r="F49" s="71">
        <v>41554</v>
      </c>
      <c r="G49" s="101">
        <v>44111</v>
      </c>
      <c r="H49" s="26">
        <v>7</v>
      </c>
      <c r="I49" s="147" t="s">
        <v>14</v>
      </c>
      <c r="J49" s="366">
        <v>8.2000000000000007E-3</v>
      </c>
      <c r="K49" s="26">
        <v>0.6</v>
      </c>
    </row>
    <row r="50" spans="2:11" ht="18.75" customHeight="1" x14ac:dyDescent="0.45">
      <c r="B50" s="1221"/>
      <c r="C50" s="458" t="s">
        <v>25</v>
      </c>
      <c r="D50" s="459">
        <v>1500</v>
      </c>
      <c r="E50" s="460">
        <v>1500</v>
      </c>
      <c r="F50" s="461">
        <v>41554</v>
      </c>
      <c r="G50" s="462">
        <v>43928</v>
      </c>
      <c r="H50" s="516">
        <v>6.5</v>
      </c>
      <c r="I50" s="509" t="s">
        <v>120</v>
      </c>
      <c r="J50" s="468">
        <v>7.5424999999999997E-3</v>
      </c>
      <c r="K50" s="516">
        <v>0.1</v>
      </c>
    </row>
    <row r="51" spans="2:11" x14ac:dyDescent="0.45">
      <c r="B51" s="1221"/>
      <c r="C51" s="355" t="s">
        <v>26</v>
      </c>
      <c r="D51" s="356">
        <v>1000</v>
      </c>
      <c r="E51" s="357">
        <v>1000</v>
      </c>
      <c r="F51" s="71">
        <v>41554</v>
      </c>
      <c r="G51" s="101">
        <v>43928</v>
      </c>
      <c r="H51" s="26">
        <v>6.5</v>
      </c>
      <c r="I51" s="147" t="s">
        <v>120</v>
      </c>
      <c r="J51" s="366">
        <v>7.5424999999999997E-3</v>
      </c>
      <c r="K51" s="26">
        <v>0.1</v>
      </c>
    </row>
    <row r="52" spans="2:11" x14ac:dyDescent="0.45">
      <c r="B52" s="1221"/>
      <c r="C52" s="458" t="s">
        <v>13</v>
      </c>
      <c r="D52" s="459">
        <v>4000</v>
      </c>
      <c r="E52" s="460">
        <v>4000</v>
      </c>
      <c r="F52" s="514">
        <v>41729</v>
      </c>
      <c r="G52" s="515">
        <v>46112</v>
      </c>
      <c r="H52" s="516">
        <v>12</v>
      </c>
      <c r="I52" s="509" t="s">
        <v>14</v>
      </c>
      <c r="J52" s="517">
        <v>1.66E-2</v>
      </c>
      <c r="K52" s="516">
        <v>6.1</v>
      </c>
    </row>
    <row r="53" spans="2:11" ht="18.75" customHeight="1" x14ac:dyDescent="0.45">
      <c r="B53" s="1221"/>
      <c r="C53" s="303" t="s">
        <v>127</v>
      </c>
      <c r="D53" s="256">
        <v>1099</v>
      </c>
      <c r="E53" s="1016">
        <v>1500</v>
      </c>
      <c r="F53" s="1200">
        <v>41730</v>
      </c>
      <c r="G53" s="1201">
        <v>45747</v>
      </c>
      <c r="H53" s="1202">
        <v>11</v>
      </c>
      <c r="I53" s="1267" t="s">
        <v>120</v>
      </c>
      <c r="J53" s="1203">
        <v>1.48875E-2</v>
      </c>
      <c r="K53" s="1002">
        <v>5.0999999999999996</v>
      </c>
    </row>
    <row r="54" spans="2:11" ht="18.75" customHeight="1" x14ac:dyDescent="0.45">
      <c r="B54" s="1221"/>
      <c r="C54" s="345" t="s">
        <v>10</v>
      </c>
      <c r="D54" s="346">
        <v>400</v>
      </c>
      <c r="E54" s="1268">
        <v>0</v>
      </c>
      <c r="F54" s="1269"/>
      <c r="G54" s="1270"/>
      <c r="H54" s="1023"/>
      <c r="I54" s="1186"/>
      <c r="J54" s="1271"/>
      <c r="K54" s="1003"/>
    </row>
    <row r="55" spans="2:11" ht="18.75" customHeight="1" x14ac:dyDescent="0.45">
      <c r="B55" s="1221"/>
      <c r="C55" s="458" t="s">
        <v>128</v>
      </c>
      <c r="D55" s="459">
        <v>3000</v>
      </c>
      <c r="E55" s="460">
        <v>3000</v>
      </c>
      <c r="F55" s="514">
        <v>41913</v>
      </c>
      <c r="G55" s="515">
        <v>45931</v>
      </c>
      <c r="H55" s="516">
        <v>11</v>
      </c>
      <c r="I55" s="509" t="s">
        <v>14</v>
      </c>
      <c r="J55" s="517">
        <v>1.2800000000000001E-2</v>
      </c>
      <c r="K55" s="516">
        <v>5.6</v>
      </c>
    </row>
    <row r="56" spans="2:11" ht="18.75" customHeight="1" x14ac:dyDescent="0.45">
      <c r="B56" s="1221"/>
      <c r="C56" s="303" t="s">
        <v>127</v>
      </c>
      <c r="D56" s="256">
        <v>1466</v>
      </c>
      <c r="E56" s="1016">
        <v>2000</v>
      </c>
      <c r="F56" s="1200">
        <v>41913</v>
      </c>
      <c r="G56" s="1201">
        <v>45566</v>
      </c>
      <c r="H56" s="1202">
        <v>10</v>
      </c>
      <c r="I56" s="1267" t="s">
        <v>120</v>
      </c>
      <c r="J56" s="1203">
        <v>1.1025999999999999E-2</v>
      </c>
      <c r="K56" s="1002">
        <v>4.5999999999999996</v>
      </c>
    </row>
    <row r="57" spans="2:11" ht="18.75" customHeight="1" x14ac:dyDescent="0.45">
      <c r="B57" s="1221"/>
      <c r="C57" s="345" t="s">
        <v>10</v>
      </c>
      <c r="D57" s="346">
        <v>534</v>
      </c>
      <c r="E57" s="1017">
        <v>0</v>
      </c>
      <c r="F57" s="1200"/>
      <c r="G57" s="1201"/>
      <c r="H57" s="1202"/>
      <c r="I57" s="1187"/>
      <c r="J57" s="1203"/>
      <c r="K57" s="1003"/>
    </row>
    <row r="58" spans="2:11" ht="18.75" customHeight="1" x14ac:dyDescent="0.45">
      <c r="B58" s="1221"/>
      <c r="C58" s="475" t="s">
        <v>127</v>
      </c>
      <c r="D58" s="459">
        <v>800</v>
      </c>
      <c r="E58" s="460">
        <v>800</v>
      </c>
      <c r="F58" s="519">
        <v>41913</v>
      </c>
      <c r="G58" s="521">
        <v>45566</v>
      </c>
      <c r="H58" s="516">
        <v>10</v>
      </c>
      <c r="I58" s="523" t="s">
        <v>14</v>
      </c>
      <c r="J58" s="525">
        <v>1.064E-2</v>
      </c>
      <c r="K58" s="516">
        <v>4.5999999999999996</v>
      </c>
    </row>
    <row r="59" spans="2:11" ht="18.75" customHeight="1" x14ac:dyDescent="0.45">
      <c r="B59" s="1221"/>
      <c r="C59" s="303" t="s">
        <v>127</v>
      </c>
      <c r="D59" s="256">
        <v>2199</v>
      </c>
      <c r="E59" s="1016">
        <v>3000</v>
      </c>
      <c r="F59" s="1200">
        <v>41913</v>
      </c>
      <c r="G59" s="1201">
        <v>44834</v>
      </c>
      <c r="H59" s="1202">
        <v>8</v>
      </c>
      <c r="I59" s="1267" t="s">
        <v>120</v>
      </c>
      <c r="J59" s="1203">
        <v>7.7580000000000001E-3</v>
      </c>
      <c r="K59" s="1002">
        <v>2.6</v>
      </c>
    </row>
    <row r="60" spans="2:11" ht="18.75" customHeight="1" x14ac:dyDescent="0.45">
      <c r="B60" s="1221"/>
      <c r="C60" s="345" t="s">
        <v>10</v>
      </c>
      <c r="D60" s="346">
        <v>801</v>
      </c>
      <c r="E60" s="1017">
        <v>0</v>
      </c>
      <c r="F60" s="1200"/>
      <c r="G60" s="1201"/>
      <c r="H60" s="1202"/>
      <c r="I60" s="1187"/>
      <c r="J60" s="1203"/>
      <c r="K60" s="1003"/>
    </row>
    <row r="61" spans="2:11" ht="18.75" customHeight="1" x14ac:dyDescent="0.45">
      <c r="B61" s="1221"/>
      <c r="C61" s="475" t="s">
        <v>129</v>
      </c>
      <c r="D61" s="459">
        <v>1000</v>
      </c>
      <c r="E61" s="460">
        <v>1000</v>
      </c>
      <c r="F61" s="519">
        <v>41913</v>
      </c>
      <c r="G61" s="521">
        <v>44834</v>
      </c>
      <c r="H61" s="516">
        <v>8</v>
      </c>
      <c r="I61" s="509" t="s">
        <v>120</v>
      </c>
      <c r="J61" s="525">
        <v>7.5579999999999996E-3</v>
      </c>
      <c r="K61" s="516">
        <v>2.6</v>
      </c>
    </row>
    <row r="62" spans="2:11" ht="18.75" customHeight="1" x14ac:dyDescent="0.45">
      <c r="B62" s="1221"/>
      <c r="C62" s="373" t="s">
        <v>130</v>
      </c>
      <c r="D62" s="356">
        <v>1000</v>
      </c>
      <c r="E62" s="357">
        <v>1000</v>
      </c>
      <c r="F62" s="77">
        <v>41913</v>
      </c>
      <c r="G62" s="107">
        <v>44834</v>
      </c>
      <c r="H62" s="26">
        <v>8</v>
      </c>
      <c r="I62" s="336" t="s">
        <v>14</v>
      </c>
      <c r="J62" s="338">
        <v>7.7000000000000002E-3</v>
      </c>
      <c r="K62" s="26">
        <v>2.6</v>
      </c>
    </row>
    <row r="63" spans="2:11" x14ac:dyDescent="0.45">
      <c r="B63" s="1221"/>
      <c r="C63" s="475" t="s">
        <v>131</v>
      </c>
      <c r="D63" s="459">
        <v>2000</v>
      </c>
      <c r="E63" s="460">
        <v>2000</v>
      </c>
      <c r="F63" s="519">
        <v>41913</v>
      </c>
      <c r="G63" s="521">
        <v>44652</v>
      </c>
      <c r="H63" s="516">
        <v>7.5</v>
      </c>
      <c r="I63" s="509" t="s">
        <v>120</v>
      </c>
      <c r="J63" s="525">
        <v>6.8954999999999997E-3</v>
      </c>
      <c r="K63" s="516">
        <v>2.1</v>
      </c>
    </row>
    <row r="64" spans="2:11" ht="18.75" customHeight="1" x14ac:dyDescent="0.45">
      <c r="B64" s="1221"/>
      <c r="C64" s="431" t="s">
        <v>127</v>
      </c>
      <c r="D64" s="432">
        <v>2565</v>
      </c>
      <c r="E64" s="1042">
        <v>3500</v>
      </c>
      <c r="F64" s="1112">
        <v>41913</v>
      </c>
      <c r="G64" s="1113">
        <v>44470</v>
      </c>
      <c r="H64" s="1114">
        <v>7</v>
      </c>
      <c r="I64" s="1115" t="s">
        <v>120</v>
      </c>
      <c r="J64" s="1258">
        <v>6.5709999999999996E-3</v>
      </c>
      <c r="K64" s="1117">
        <v>1.6</v>
      </c>
    </row>
    <row r="65" spans="2:11" ht="18.75" customHeight="1" x14ac:dyDescent="0.45">
      <c r="B65" s="1221"/>
      <c r="C65" s="433" t="s">
        <v>10</v>
      </c>
      <c r="D65" s="434">
        <v>934</v>
      </c>
      <c r="E65" s="1043">
        <v>0</v>
      </c>
      <c r="F65" s="1112"/>
      <c r="G65" s="1113"/>
      <c r="H65" s="1114"/>
      <c r="I65" s="1115"/>
      <c r="J65" s="1258"/>
      <c r="K65" s="1118"/>
    </row>
    <row r="66" spans="2:11" ht="18.75" customHeight="1" x14ac:dyDescent="0.45">
      <c r="B66" s="1221"/>
      <c r="C66" s="476" t="s">
        <v>132</v>
      </c>
      <c r="D66" s="477">
        <v>1500</v>
      </c>
      <c r="E66" s="478">
        <v>1500</v>
      </c>
      <c r="F66" s="510">
        <v>41913</v>
      </c>
      <c r="G66" s="511">
        <v>44470</v>
      </c>
      <c r="H66" s="512">
        <v>7</v>
      </c>
      <c r="I66" s="513" t="s">
        <v>120</v>
      </c>
      <c r="J66" s="479">
        <v>6.2424999999999998E-3</v>
      </c>
      <c r="K66" s="529">
        <v>1.6</v>
      </c>
    </row>
    <row r="67" spans="2:11" ht="18.75" customHeight="1" x14ac:dyDescent="0.45">
      <c r="B67" s="1221"/>
      <c r="C67" s="301" t="s">
        <v>133</v>
      </c>
      <c r="D67" s="379">
        <v>3000</v>
      </c>
      <c r="E67" s="62">
        <v>3000</v>
      </c>
      <c r="F67" s="79">
        <v>41913</v>
      </c>
      <c r="G67" s="109">
        <v>44287</v>
      </c>
      <c r="H67" s="94">
        <v>6.5</v>
      </c>
      <c r="I67" s="155" t="s">
        <v>120</v>
      </c>
      <c r="J67" s="173">
        <v>5.7099999999999998E-3</v>
      </c>
      <c r="K67" s="380">
        <v>1.1000000000000001</v>
      </c>
    </row>
    <row r="68" spans="2:11" x14ac:dyDescent="0.45">
      <c r="B68" s="1221"/>
      <c r="C68" s="476" t="s">
        <v>134</v>
      </c>
      <c r="D68" s="477">
        <v>1000</v>
      </c>
      <c r="E68" s="478">
        <v>1000</v>
      </c>
      <c r="F68" s="510">
        <v>41913</v>
      </c>
      <c r="G68" s="511">
        <v>44287</v>
      </c>
      <c r="H68" s="512">
        <v>6.5</v>
      </c>
      <c r="I68" s="513" t="s">
        <v>120</v>
      </c>
      <c r="J68" s="479">
        <v>5.7099999999999998E-3</v>
      </c>
      <c r="K68" s="529">
        <v>1.1000000000000001</v>
      </c>
    </row>
    <row r="69" spans="2:11" ht="18.75" customHeight="1" x14ac:dyDescent="0.45">
      <c r="B69" s="1221"/>
      <c r="C69" s="431" t="s">
        <v>135</v>
      </c>
      <c r="D69" s="432">
        <v>200</v>
      </c>
      <c r="E69" s="1262">
        <v>1200</v>
      </c>
      <c r="F69" s="1264">
        <v>42037</v>
      </c>
      <c r="G69" s="1265">
        <v>45688</v>
      </c>
      <c r="H69" s="1266">
        <v>10</v>
      </c>
      <c r="I69" s="1115" t="s">
        <v>14</v>
      </c>
      <c r="J69" s="1258">
        <v>9.5999999999999992E-3</v>
      </c>
      <c r="K69" s="1117">
        <v>4.9000000000000004</v>
      </c>
    </row>
    <row r="70" spans="2:11" x14ac:dyDescent="0.45">
      <c r="B70" s="1221"/>
      <c r="C70" s="433" t="s">
        <v>136</v>
      </c>
      <c r="D70" s="434">
        <v>1000</v>
      </c>
      <c r="E70" s="1263"/>
      <c r="F70" s="1264"/>
      <c r="G70" s="1265"/>
      <c r="H70" s="1266"/>
      <c r="I70" s="1115"/>
      <c r="J70" s="1258"/>
      <c r="K70" s="1118"/>
    </row>
    <row r="71" spans="2:11" ht="18.75" customHeight="1" x14ac:dyDescent="0.45">
      <c r="B71" s="1221"/>
      <c r="C71" s="463" t="s">
        <v>127</v>
      </c>
      <c r="D71" s="464">
        <v>2928</v>
      </c>
      <c r="E71" s="1259">
        <v>4000</v>
      </c>
      <c r="F71" s="1105">
        <v>42040</v>
      </c>
      <c r="G71" s="1106">
        <v>45327</v>
      </c>
      <c r="H71" s="1107">
        <v>9</v>
      </c>
      <c r="I71" s="1108" t="s">
        <v>120</v>
      </c>
      <c r="J71" s="1261">
        <v>8.2290000000000002E-3</v>
      </c>
      <c r="K71" s="1103">
        <v>3.9</v>
      </c>
    </row>
    <row r="72" spans="2:11" ht="18.75" customHeight="1" x14ac:dyDescent="0.45">
      <c r="B72" s="1221"/>
      <c r="C72" s="465" t="s">
        <v>10</v>
      </c>
      <c r="D72" s="466">
        <v>1071</v>
      </c>
      <c r="E72" s="1260"/>
      <c r="F72" s="1105"/>
      <c r="G72" s="1106"/>
      <c r="H72" s="1107"/>
      <c r="I72" s="1108"/>
      <c r="J72" s="1261">
        <v>0</v>
      </c>
      <c r="K72" s="1104"/>
    </row>
    <row r="73" spans="2:11" ht="18.75" customHeight="1" x14ac:dyDescent="0.45">
      <c r="B73" s="1221"/>
      <c r="C73" s="303" t="s">
        <v>127</v>
      </c>
      <c r="D73" s="256">
        <v>2928</v>
      </c>
      <c r="E73" s="1042">
        <v>4000</v>
      </c>
      <c r="F73" s="1112">
        <v>42040</v>
      </c>
      <c r="G73" s="1113">
        <v>44960</v>
      </c>
      <c r="H73" s="1114">
        <v>8</v>
      </c>
      <c r="I73" s="1115" t="s">
        <v>120</v>
      </c>
      <c r="J73" s="1258">
        <v>6.7130000000000002E-3</v>
      </c>
      <c r="K73" s="1117">
        <v>2.9</v>
      </c>
    </row>
    <row r="74" spans="2:11" ht="18.75" customHeight="1" x14ac:dyDescent="0.45">
      <c r="B74" s="1221"/>
      <c r="C74" s="345" t="s">
        <v>10</v>
      </c>
      <c r="D74" s="346">
        <v>1071</v>
      </c>
      <c r="E74" s="1043">
        <v>0</v>
      </c>
      <c r="F74" s="1112"/>
      <c r="G74" s="1113"/>
      <c r="H74" s="1114"/>
      <c r="I74" s="1115"/>
      <c r="J74" s="1258">
        <v>0</v>
      </c>
      <c r="K74" s="1118"/>
    </row>
    <row r="75" spans="2:11" ht="18.75" customHeight="1" x14ac:dyDescent="0.45">
      <c r="B75" s="1221"/>
      <c r="C75" s="476" t="s">
        <v>133</v>
      </c>
      <c r="D75" s="477">
        <v>1000</v>
      </c>
      <c r="E75" s="478">
        <v>1000</v>
      </c>
      <c r="F75" s="510">
        <v>42065</v>
      </c>
      <c r="G75" s="511">
        <v>47207</v>
      </c>
      <c r="H75" s="512">
        <v>14.1</v>
      </c>
      <c r="I75" s="513" t="s">
        <v>120</v>
      </c>
      <c r="J75" s="479">
        <v>1.5917500000000001E-2</v>
      </c>
      <c r="K75" s="529">
        <v>9.1</v>
      </c>
    </row>
    <row r="76" spans="2:11" ht="18.75" customHeight="1" x14ac:dyDescent="0.45">
      <c r="B76" s="1221"/>
      <c r="C76" s="301" t="s">
        <v>133</v>
      </c>
      <c r="D76" s="379">
        <v>7000</v>
      </c>
      <c r="E76" s="62">
        <v>7000</v>
      </c>
      <c r="F76" s="79">
        <v>42065</v>
      </c>
      <c r="G76" s="109">
        <v>45747</v>
      </c>
      <c r="H76" s="94">
        <v>10.1</v>
      </c>
      <c r="I76" s="155" t="s">
        <v>120</v>
      </c>
      <c r="J76" s="173">
        <v>1.0097499999999999E-2</v>
      </c>
      <c r="K76" s="380">
        <v>5.0999999999999996</v>
      </c>
    </row>
    <row r="77" spans="2:11" x14ac:dyDescent="0.45">
      <c r="B77" s="1221"/>
      <c r="C77" s="476" t="s">
        <v>133</v>
      </c>
      <c r="D77" s="477">
        <v>6000</v>
      </c>
      <c r="E77" s="478">
        <v>6000</v>
      </c>
      <c r="F77" s="510">
        <v>42065</v>
      </c>
      <c r="G77" s="511">
        <v>45380</v>
      </c>
      <c r="H77" s="512">
        <v>9.1</v>
      </c>
      <c r="I77" s="513" t="s">
        <v>120</v>
      </c>
      <c r="J77" s="479">
        <v>8.6549999999999995E-3</v>
      </c>
      <c r="K77" s="529">
        <v>4.0999999999999996</v>
      </c>
    </row>
    <row r="78" spans="2:11" x14ac:dyDescent="0.45">
      <c r="B78" s="1221"/>
      <c r="C78" s="301" t="s">
        <v>133</v>
      </c>
      <c r="D78" s="379">
        <v>6000</v>
      </c>
      <c r="E78" s="62">
        <v>6000</v>
      </c>
      <c r="F78" s="79">
        <v>42065</v>
      </c>
      <c r="G78" s="109">
        <v>45016</v>
      </c>
      <c r="H78" s="94">
        <v>8.1</v>
      </c>
      <c r="I78" s="155" t="s">
        <v>120</v>
      </c>
      <c r="J78" s="173">
        <v>7.0699999999999999E-3</v>
      </c>
      <c r="K78" s="380">
        <v>3.1</v>
      </c>
    </row>
    <row r="79" spans="2:11" x14ac:dyDescent="0.45">
      <c r="B79" s="1221"/>
      <c r="C79" s="476" t="s">
        <v>131</v>
      </c>
      <c r="D79" s="477">
        <v>6000</v>
      </c>
      <c r="E79" s="478">
        <v>6000</v>
      </c>
      <c r="F79" s="510">
        <v>42418</v>
      </c>
      <c r="G79" s="511">
        <v>46052</v>
      </c>
      <c r="H79" s="512">
        <v>10</v>
      </c>
      <c r="I79" s="513" t="s">
        <v>120</v>
      </c>
      <c r="J79" s="479">
        <v>6.45E-3</v>
      </c>
      <c r="K79" s="529">
        <v>5.9</v>
      </c>
    </row>
    <row r="80" spans="2:11" x14ac:dyDescent="0.45">
      <c r="B80" s="1221"/>
      <c r="C80" s="301" t="s">
        <v>36</v>
      </c>
      <c r="D80" s="379">
        <v>1000</v>
      </c>
      <c r="E80" s="62">
        <v>1000</v>
      </c>
      <c r="F80" s="79">
        <v>42418</v>
      </c>
      <c r="G80" s="109">
        <v>46052</v>
      </c>
      <c r="H80" s="94">
        <v>10</v>
      </c>
      <c r="I80" s="155" t="s">
        <v>120</v>
      </c>
      <c r="J80" s="173">
        <v>6.45E-3</v>
      </c>
      <c r="K80" s="380">
        <v>5.9</v>
      </c>
    </row>
    <row r="81" spans="2:11" x14ac:dyDescent="0.45">
      <c r="B81" s="1221"/>
      <c r="C81" s="476" t="s">
        <v>27</v>
      </c>
      <c r="D81" s="477">
        <v>1000</v>
      </c>
      <c r="E81" s="478">
        <v>1000</v>
      </c>
      <c r="F81" s="510">
        <v>42418</v>
      </c>
      <c r="G81" s="511">
        <v>46052</v>
      </c>
      <c r="H81" s="512">
        <v>10</v>
      </c>
      <c r="I81" s="513" t="s">
        <v>120</v>
      </c>
      <c r="J81" s="479">
        <v>6.45E-3</v>
      </c>
      <c r="K81" s="529">
        <v>5.9</v>
      </c>
    </row>
    <row r="82" spans="2:11" x14ac:dyDescent="0.45">
      <c r="B82" s="1221"/>
      <c r="C82" s="301" t="s">
        <v>37</v>
      </c>
      <c r="D82" s="379">
        <v>1000</v>
      </c>
      <c r="E82" s="62">
        <v>1000</v>
      </c>
      <c r="F82" s="79">
        <v>42418</v>
      </c>
      <c r="G82" s="109">
        <v>45504</v>
      </c>
      <c r="H82" s="94">
        <v>8.5</v>
      </c>
      <c r="I82" s="155" t="s">
        <v>120</v>
      </c>
      <c r="J82" s="173">
        <v>4.5000000000000005E-3</v>
      </c>
      <c r="K82" s="380">
        <v>4.4000000000000004</v>
      </c>
    </row>
    <row r="83" spans="2:11" x14ac:dyDescent="0.45">
      <c r="B83" s="1221"/>
      <c r="C83" s="476" t="s">
        <v>22</v>
      </c>
      <c r="D83" s="477">
        <v>1000</v>
      </c>
      <c r="E83" s="478">
        <v>1000</v>
      </c>
      <c r="F83" s="510">
        <v>42418</v>
      </c>
      <c r="G83" s="511">
        <v>46052</v>
      </c>
      <c r="H83" s="512">
        <v>10</v>
      </c>
      <c r="I83" s="513" t="s">
        <v>120</v>
      </c>
      <c r="J83" s="479">
        <v>6.45E-3</v>
      </c>
      <c r="K83" s="529">
        <v>5.9</v>
      </c>
    </row>
    <row r="84" spans="2:11" ht="18.75" customHeight="1" x14ac:dyDescent="0.45">
      <c r="B84" s="1221"/>
      <c r="C84" s="303" t="s">
        <v>127</v>
      </c>
      <c r="D84" s="256">
        <v>733</v>
      </c>
      <c r="E84" s="1042">
        <v>1000</v>
      </c>
      <c r="F84" s="1112">
        <v>42430</v>
      </c>
      <c r="G84" s="1113">
        <v>46112</v>
      </c>
      <c r="H84" s="1114">
        <v>10.1</v>
      </c>
      <c r="I84" s="1115" t="s">
        <v>120</v>
      </c>
      <c r="J84" s="1258">
        <v>5.326E-3</v>
      </c>
      <c r="K84" s="1117">
        <v>6.1</v>
      </c>
    </row>
    <row r="85" spans="2:11" ht="18.75" customHeight="1" x14ac:dyDescent="0.45">
      <c r="B85" s="1221"/>
      <c r="C85" s="345" t="s">
        <v>10</v>
      </c>
      <c r="D85" s="346">
        <v>267</v>
      </c>
      <c r="E85" s="1043">
        <v>0</v>
      </c>
      <c r="F85" s="1112"/>
      <c r="G85" s="1113"/>
      <c r="H85" s="1114"/>
      <c r="I85" s="1115"/>
      <c r="J85" s="1258">
        <v>0</v>
      </c>
      <c r="K85" s="1118"/>
    </row>
    <row r="86" spans="2:11" ht="18.75" customHeight="1" x14ac:dyDescent="0.45">
      <c r="B86" s="1221"/>
      <c r="C86" s="476" t="s">
        <v>21</v>
      </c>
      <c r="D86" s="480">
        <v>2000</v>
      </c>
      <c r="E86" s="460">
        <v>2000</v>
      </c>
      <c r="F86" s="510">
        <v>42430</v>
      </c>
      <c r="G86" s="511">
        <v>45747</v>
      </c>
      <c r="H86" s="512">
        <v>9.1</v>
      </c>
      <c r="I86" s="513" t="s">
        <v>120</v>
      </c>
      <c r="J86" s="479">
        <v>4.3110000000000006E-3</v>
      </c>
      <c r="K86" s="529">
        <v>5.0999999999999996</v>
      </c>
    </row>
    <row r="87" spans="2:11" ht="18.75" customHeight="1" x14ac:dyDescent="0.45">
      <c r="B87" s="1221"/>
      <c r="C87" s="301" t="s">
        <v>38</v>
      </c>
      <c r="D87" s="256">
        <v>1500</v>
      </c>
      <c r="E87" s="371">
        <v>1500</v>
      </c>
      <c r="F87" s="79">
        <v>42430</v>
      </c>
      <c r="G87" s="109">
        <v>45380</v>
      </c>
      <c r="H87" s="94">
        <v>8.1</v>
      </c>
      <c r="I87" s="155" t="s">
        <v>120</v>
      </c>
      <c r="J87" s="173">
        <v>3.055E-3</v>
      </c>
      <c r="K87" s="380">
        <v>4.0999999999999996</v>
      </c>
    </row>
    <row r="88" spans="2:11" x14ac:dyDescent="0.45">
      <c r="B88" s="1221"/>
      <c r="C88" s="476" t="s">
        <v>39</v>
      </c>
      <c r="D88" s="464">
        <v>1000</v>
      </c>
      <c r="E88" s="471">
        <v>1000</v>
      </c>
      <c r="F88" s="510">
        <v>42430</v>
      </c>
      <c r="G88" s="511">
        <v>45380</v>
      </c>
      <c r="H88" s="512">
        <v>8.1</v>
      </c>
      <c r="I88" s="513" t="s">
        <v>120</v>
      </c>
      <c r="J88" s="479">
        <v>3.0479999999999999E-3</v>
      </c>
      <c r="K88" s="529">
        <v>4.0999999999999996</v>
      </c>
    </row>
    <row r="89" spans="2:11" x14ac:dyDescent="0.45">
      <c r="B89" s="1221"/>
      <c r="C89" s="301" t="s">
        <v>40</v>
      </c>
      <c r="D89" s="383">
        <v>1000</v>
      </c>
      <c r="E89" s="357">
        <v>1000</v>
      </c>
      <c r="F89" s="79">
        <v>42430</v>
      </c>
      <c r="G89" s="109">
        <v>45380</v>
      </c>
      <c r="H89" s="94">
        <v>8.1</v>
      </c>
      <c r="I89" s="155" t="s">
        <v>14</v>
      </c>
      <c r="J89" s="173">
        <v>2.9499999999999999E-3</v>
      </c>
      <c r="K89" s="380">
        <v>4.0999999999999996</v>
      </c>
    </row>
    <row r="90" spans="2:11" x14ac:dyDescent="0.45">
      <c r="B90" s="1221"/>
      <c r="C90" s="476" t="s">
        <v>41</v>
      </c>
      <c r="D90" s="464">
        <v>1500</v>
      </c>
      <c r="E90" s="471">
        <v>1500</v>
      </c>
      <c r="F90" s="510">
        <v>42430</v>
      </c>
      <c r="G90" s="511">
        <v>45380</v>
      </c>
      <c r="H90" s="512">
        <v>8.1</v>
      </c>
      <c r="I90" s="513" t="s">
        <v>120</v>
      </c>
      <c r="J90" s="479">
        <v>3.0479999999999999E-3</v>
      </c>
      <c r="K90" s="529">
        <v>4.0999999999999996</v>
      </c>
    </row>
    <row r="91" spans="2:11" x14ac:dyDescent="0.45">
      <c r="B91" s="1221"/>
      <c r="C91" s="301" t="s">
        <v>42</v>
      </c>
      <c r="D91" s="256">
        <v>1000</v>
      </c>
      <c r="E91" s="371">
        <v>1000</v>
      </c>
      <c r="F91" s="79">
        <v>42447</v>
      </c>
      <c r="G91" s="109">
        <v>45747</v>
      </c>
      <c r="H91" s="94">
        <v>9</v>
      </c>
      <c r="I91" s="155" t="s">
        <v>120</v>
      </c>
      <c r="J91" s="173">
        <v>4.7799999999999995E-3</v>
      </c>
      <c r="K91" s="380">
        <v>5.0999999999999996</v>
      </c>
    </row>
    <row r="92" spans="2:11" x14ac:dyDescent="0.45">
      <c r="B92" s="1221"/>
      <c r="C92" s="476" t="s">
        <v>43</v>
      </c>
      <c r="D92" s="481">
        <v>1000</v>
      </c>
      <c r="E92" s="482">
        <v>1000</v>
      </c>
      <c r="F92" s="510">
        <v>42447</v>
      </c>
      <c r="G92" s="511">
        <v>45747</v>
      </c>
      <c r="H92" s="512">
        <v>9</v>
      </c>
      <c r="I92" s="513" t="s">
        <v>120</v>
      </c>
      <c r="J92" s="479">
        <v>4.7799999999999995E-3</v>
      </c>
      <c r="K92" s="529">
        <v>5.0999999999999996</v>
      </c>
    </row>
    <row r="93" spans="2:11" x14ac:dyDescent="0.45">
      <c r="B93" s="1221"/>
      <c r="C93" s="435" t="s">
        <v>44</v>
      </c>
      <c r="D93" s="386">
        <v>1000</v>
      </c>
      <c r="E93" s="387">
        <v>1000</v>
      </c>
      <c r="F93" s="224">
        <v>42460</v>
      </c>
      <c r="G93" s="225">
        <v>46112</v>
      </c>
      <c r="H93" s="526">
        <v>10</v>
      </c>
      <c r="I93" s="527" t="s">
        <v>14</v>
      </c>
      <c r="J93" s="436">
        <v>5.3E-3</v>
      </c>
      <c r="K93" s="530">
        <v>6.1</v>
      </c>
    </row>
    <row r="94" spans="2:11" ht="18.75" customHeight="1" x14ac:dyDescent="0.45">
      <c r="B94" s="1221"/>
      <c r="C94" s="463" t="s">
        <v>127</v>
      </c>
      <c r="D94" s="464">
        <v>4031</v>
      </c>
      <c r="E94" s="1073">
        <v>5500</v>
      </c>
      <c r="F94" s="1076">
        <v>42488</v>
      </c>
      <c r="G94" s="1079">
        <v>45565</v>
      </c>
      <c r="H94" s="1082">
        <v>8.4</v>
      </c>
      <c r="I94" s="1085" t="s">
        <v>14</v>
      </c>
      <c r="J94" s="1088">
        <v>5.0977000000000001E-3</v>
      </c>
      <c r="K94" s="1040">
        <v>4.5999999999999996</v>
      </c>
    </row>
    <row r="95" spans="2:11" ht="18.75" customHeight="1" x14ac:dyDescent="0.45">
      <c r="B95" s="1221"/>
      <c r="C95" s="465" t="s">
        <v>10</v>
      </c>
      <c r="D95" s="466">
        <v>1468</v>
      </c>
      <c r="E95" s="1075"/>
      <c r="F95" s="1078"/>
      <c r="G95" s="1081"/>
      <c r="H95" s="1084"/>
      <c r="I95" s="1087"/>
      <c r="J95" s="1090"/>
      <c r="K95" s="1055"/>
    </row>
    <row r="96" spans="2:11" ht="18.75" customHeight="1" x14ac:dyDescent="0.45">
      <c r="B96" s="1221"/>
      <c r="C96" s="301" t="s">
        <v>45</v>
      </c>
      <c r="D96" s="379">
        <v>10850</v>
      </c>
      <c r="E96" s="62">
        <v>10850</v>
      </c>
      <c r="F96" s="79">
        <v>42580</v>
      </c>
      <c r="G96" s="109">
        <v>46598</v>
      </c>
      <c r="H96" s="94">
        <v>11</v>
      </c>
      <c r="I96" s="155" t="s">
        <v>14</v>
      </c>
      <c r="J96" s="173">
        <v>4.0800000000000003E-3</v>
      </c>
      <c r="K96" s="14">
        <v>7.4</v>
      </c>
    </row>
    <row r="97" spans="2:11" ht="18.75" customHeight="1" x14ac:dyDescent="0.45">
      <c r="B97" s="1221"/>
      <c r="C97" s="476" t="s">
        <v>46</v>
      </c>
      <c r="D97" s="477">
        <v>2000</v>
      </c>
      <c r="E97" s="478">
        <v>2000</v>
      </c>
      <c r="F97" s="510">
        <v>42634</v>
      </c>
      <c r="G97" s="511">
        <v>46295</v>
      </c>
      <c r="H97" s="512">
        <v>10</v>
      </c>
      <c r="I97" s="513" t="s">
        <v>14</v>
      </c>
      <c r="J97" s="479">
        <v>4.9399999999999999E-3</v>
      </c>
      <c r="K97" s="531">
        <v>6.6</v>
      </c>
    </row>
    <row r="98" spans="2:11" x14ac:dyDescent="0.45">
      <c r="B98" s="1221"/>
      <c r="C98" s="301" t="s">
        <v>47</v>
      </c>
      <c r="D98" s="379">
        <v>2500</v>
      </c>
      <c r="E98" s="62">
        <v>2500</v>
      </c>
      <c r="F98" s="79">
        <v>42643</v>
      </c>
      <c r="G98" s="109">
        <v>46295</v>
      </c>
      <c r="H98" s="94">
        <v>10</v>
      </c>
      <c r="I98" s="155" t="s">
        <v>14</v>
      </c>
      <c r="J98" s="173">
        <v>4.6119999999999998E-3</v>
      </c>
      <c r="K98" s="14">
        <v>6.6</v>
      </c>
    </row>
    <row r="99" spans="2:11" x14ac:dyDescent="0.45">
      <c r="B99" s="1221"/>
      <c r="C99" s="476" t="s">
        <v>44</v>
      </c>
      <c r="D99" s="477">
        <v>1000</v>
      </c>
      <c r="E99" s="478">
        <v>1000</v>
      </c>
      <c r="F99" s="510">
        <v>42643</v>
      </c>
      <c r="G99" s="511">
        <v>46295</v>
      </c>
      <c r="H99" s="512">
        <v>10</v>
      </c>
      <c r="I99" s="513" t="s">
        <v>14</v>
      </c>
      <c r="J99" s="479">
        <v>4.4099999999999999E-3</v>
      </c>
      <c r="K99" s="531">
        <v>6.6</v>
      </c>
    </row>
    <row r="100" spans="2:11" x14ac:dyDescent="0.45">
      <c r="B100" s="1221"/>
      <c r="C100" s="301" t="s">
        <v>39</v>
      </c>
      <c r="D100" s="379">
        <v>3000</v>
      </c>
      <c r="E100" s="62">
        <v>3000</v>
      </c>
      <c r="F100" s="79">
        <v>42725</v>
      </c>
      <c r="G100" s="109">
        <v>46386</v>
      </c>
      <c r="H100" s="94">
        <v>10</v>
      </c>
      <c r="I100" s="155" t="s">
        <v>14</v>
      </c>
      <c r="J100" s="173">
        <v>6.6400000000000001E-3</v>
      </c>
      <c r="K100" s="14">
        <v>6.8</v>
      </c>
    </row>
    <row r="101" spans="2:11" x14ac:dyDescent="0.45">
      <c r="B101" s="1221"/>
      <c r="C101" s="476" t="s">
        <v>47</v>
      </c>
      <c r="D101" s="477">
        <v>2000</v>
      </c>
      <c r="E101" s="478">
        <v>2000</v>
      </c>
      <c r="F101" s="510">
        <v>42725</v>
      </c>
      <c r="G101" s="511">
        <v>46386</v>
      </c>
      <c r="H101" s="512">
        <v>10</v>
      </c>
      <c r="I101" s="513" t="s">
        <v>14</v>
      </c>
      <c r="J101" s="479">
        <v>6.3553999999999998E-3</v>
      </c>
      <c r="K101" s="531">
        <v>6.8</v>
      </c>
    </row>
    <row r="102" spans="2:11" x14ac:dyDescent="0.45">
      <c r="B102" s="1221"/>
      <c r="C102" s="301" t="s">
        <v>45</v>
      </c>
      <c r="D102" s="379">
        <v>2000</v>
      </c>
      <c r="E102" s="62">
        <v>2000</v>
      </c>
      <c r="F102" s="79">
        <v>42825</v>
      </c>
      <c r="G102" s="109">
        <v>46416</v>
      </c>
      <c r="H102" s="94">
        <v>9.8000000000000007</v>
      </c>
      <c r="I102" s="155" t="s">
        <v>14</v>
      </c>
      <c r="J102" s="173">
        <v>6.0499999999999998E-3</v>
      </c>
      <c r="K102" s="14">
        <v>6.9</v>
      </c>
    </row>
    <row r="103" spans="2:11" x14ac:dyDescent="0.45">
      <c r="B103" s="1221"/>
      <c r="C103" s="476" t="s">
        <v>39</v>
      </c>
      <c r="D103" s="477">
        <v>1000</v>
      </c>
      <c r="E103" s="478">
        <v>1000</v>
      </c>
      <c r="F103" s="510">
        <v>42825</v>
      </c>
      <c r="G103" s="511">
        <v>46416</v>
      </c>
      <c r="H103" s="512">
        <v>9.8000000000000007</v>
      </c>
      <c r="I103" s="513" t="s">
        <v>14</v>
      </c>
      <c r="J103" s="479">
        <v>6.0499999999999998E-3</v>
      </c>
      <c r="K103" s="531">
        <v>6.9</v>
      </c>
    </row>
    <row r="104" spans="2:11" x14ac:dyDescent="0.45">
      <c r="B104" s="1221"/>
      <c r="C104" s="301" t="s">
        <v>40</v>
      </c>
      <c r="D104" s="379">
        <v>1000</v>
      </c>
      <c r="E104" s="62">
        <v>1000</v>
      </c>
      <c r="F104" s="79">
        <v>42825</v>
      </c>
      <c r="G104" s="109">
        <v>46416</v>
      </c>
      <c r="H104" s="94">
        <v>9.8000000000000007</v>
      </c>
      <c r="I104" s="155" t="s">
        <v>14</v>
      </c>
      <c r="J104" s="173">
        <v>6.1000000000000004E-3</v>
      </c>
      <c r="K104" s="14">
        <v>6.9</v>
      </c>
    </row>
    <row r="105" spans="2:11" x14ac:dyDescent="0.45">
      <c r="B105" s="1221"/>
      <c r="C105" s="476" t="s">
        <v>48</v>
      </c>
      <c r="D105" s="477">
        <v>1000</v>
      </c>
      <c r="E105" s="478">
        <v>1000</v>
      </c>
      <c r="F105" s="510">
        <v>42825</v>
      </c>
      <c r="G105" s="511">
        <v>46416</v>
      </c>
      <c r="H105" s="512">
        <v>9.8000000000000007</v>
      </c>
      <c r="I105" s="513" t="s">
        <v>14</v>
      </c>
      <c r="J105" s="479">
        <v>6.0499999999999998E-3</v>
      </c>
      <c r="K105" s="531">
        <v>6.9</v>
      </c>
    </row>
    <row r="106" spans="2:11" ht="18.75" customHeight="1" x14ac:dyDescent="0.45">
      <c r="B106" s="1221"/>
      <c r="C106" s="303" t="s">
        <v>127</v>
      </c>
      <c r="D106" s="256">
        <v>1099</v>
      </c>
      <c r="E106" s="1091">
        <v>1500</v>
      </c>
      <c r="F106" s="1093">
        <v>42856</v>
      </c>
      <c r="G106" s="1095">
        <v>45597</v>
      </c>
      <c r="H106" s="1097">
        <v>7.5</v>
      </c>
      <c r="I106" s="1099" t="s">
        <v>14</v>
      </c>
      <c r="J106" s="1101">
        <v>4.3639999999999998E-3</v>
      </c>
      <c r="K106" s="1027">
        <v>4.7</v>
      </c>
    </row>
    <row r="107" spans="2:11" ht="18.75" customHeight="1" x14ac:dyDescent="0.45">
      <c r="B107" s="1221"/>
      <c r="C107" s="437" t="s">
        <v>10</v>
      </c>
      <c r="D107" s="434">
        <v>400</v>
      </c>
      <c r="E107" s="1092"/>
      <c r="F107" s="1094"/>
      <c r="G107" s="1096"/>
      <c r="H107" s="1098"/>
      <c r="I107" s="1100"/>
      <c r="J107" s="1102"/>
      <c r="K107" s="1028"/>
    </row>
    <row r="108" spans="2:11" ht="18.75" customHeight="1" x14ac:dyDescent="0.45">
      <c r="B108" s="1221"/>
      <c r="C108" s="476" t="s">
        <v>127</v>
      </c>
      <c r="D108" s="477">
        <v>1000</v>
      </c>
      <c r="E108" s="478">
        <v>1000</v>
      </c>
      <c r="F108" s="483">
        <v>42856</v>
      </c>
      <c r="G108" s="484">
        <v>45778</v>
      </c>
      <c r="H108" s="512">
        <v>8</v>
      </c>
      <c r="I108" s="513" t="s">
        <v>14</v>
      </c>
      <c r="J108" s="485">
        <v>3.8500000000000001E-3</v>
      </c>
      <c r="K108" s="531">
        <v>5.2</v>
      </c>
    </row>
    <row r="109" spans="2:11" ht="18.75" customHeight="1" x14ac:dyDescent="0.45">
      <c r="B109" s="1221"/>
      <c r="C109" s="301" t="s">
        <v>133</v>
      </c>
      <c r="D109" s="379">
        <v>2000</v>
      </c>
      <c r="E109" s="62">
        <v>2000</v>
      </c>
      <c r="F109" s="79">
        <v>42856</v>
      </c>
      <c r="G109" s="109">
        <v>45413</v>
      </c>
      <c r="H109" s="94">
        <v>7</v>
      </c>
      <c r="I109" s="155" t="s">
        <v>14</v>
      </c>
      <c r="J109" s="173">
        <v>3.6879999999999999E-3</v>
      </c>
      <c r="K109" s="14">
        <v>4.2</v>
      </c>
    </row>
    <row r="110" spans="2:11" x14ac:dyDescent="0.45">
      <c r="B110" s="1221"/>
      <c r="C110" s="476" t="s">
        <v>21</v>
      </c>
      <c r="D110" s="477">
        <v>2000</v>
      </c>
      <c r="E110" s="478">
        <v>2000</v>
      </c>
      <c r="F110" s="483">
        <v>42856</v>
      </c>
      <c r="G110" s="484">
        <v>46508</v>
      </c>
      <c r="H110" s="512">
        <v>10</v>
      </c>
      <c r="I110" s="513" t="s">
        <v>14</v>
      </c>
      <c r="J110" s="485">
        <v>5.7400000000000003E-3</v>
      </c>
      <c r="K110" s="531">
        <v>7.2</v>
      </c>
    </row>
    <row r="111" spans="2:11" x14ac:dyDescent="0.45">
      <c r="B111" s="1221"/>
      <c r="C111" s="301" t="s">
        <v>47</v>
      </c>
      <c r="D111" s="379">
        <v>1000</v>
      </c>
      <c r="E111" s="62">
        <v>1000</v>
      </c>
      <c r="F111" s="79">
        <v>42856</v>
      </c>
      <c r="G111" s="109">
        <v>46508</v>
      </c>
      <c r="H111" s="94">
        <v>10</v>
      </c>
      <c r="I111" s="155" t="s">
        <v>14</v>
      </c>
      <c r="J111" s="173">
        <v>5.738E-3</v>
      </c>
      <c r="K111" s="14">
        <v>7.2</v>
      </c>
    </row>
    <row r="112" spans="2:11" x14ac:dyDescent="0.45">
      <c r="B112" s="1221"/>
      <c r="C112" s="476" t="s">
        <v>16</v>
      </c>
      <c r="D112" s="477">
        <v>1000</v>
      </c>
      <c r="E112" s="478">
        <v>1000</v>
      </c>
      <c r="F112" s="510">
        <v>42856</v>
      </c>
      <c r="G112" s="511">
        <v>46508</v>
      </c>
      <c r="H112" s="512">
        <v>10</v>
      </c>
      <c r="I112" s="513" t="s">
        <v>14</v>
      </c>
      <c r="J112" s="479">
        <v>5.7400000000000003E-3</v>
      </c>
      <c r="K112" s="529">
        <v>7.2</v>
      </c>
    </row>
    <row r="113" spans="2:11" ht="18.75" customHeight="1" x14ac:dyDescent="0.45">
      <c r="B113" s="1221"/>
      <c r="C113" s="431" t="s">
        <v>49</v>
      </c>
      <c r="D113" s="438">
        <v>2000</v>
      </c>
      <c r="E113" s="1091">
        <v>8000</v>
      </c>
      <c r="F113" s="1093">
        <v>42874</v>
      </c>
      <c r="G113" s="1095">
        <v>45793</v>
      </c>
      <c r="H113" s="1097">
        <v>7.9972602739726026</v>
      </c>
      <c r="I113" s="1099" t="s">
        <v>14</v>
      </c>
      <c r="J113" s="1101">
        <v>3.4499999999999999E-3</v>
      </c>
      <c r="K113" s="1027">
        <v>5.2</v>
      </c>
    </row>
    <row r="114" spans="2:11" ht="18.75" customHeight="1" x14ac:dyDescent="0.45">
      <c r="B114" s="1221"/>
      <c r="C114" s="439" t="s">
        <v>50</v>
      </c>
      <c r="D114" s="440">
        <v>1800</v>
      </c>
      <c r="E114" s="1253"/>
      <c r="F114" s="1254"/>
      <c r="G114" s="1255"/>
      <c r="H114" s="1256"/>
      <c r="I114" s="1186"/>
      <c r="J114" s="1257"/>
      <c r="K114" s="1242"/>
    </row>
    <row r="115" spans="2:11" ht="18.75" customHeight="1" x14ac:dyDescent="0.45">
      <c r="B115" s="1221"/>
      <c r="C115" s="439" t="s">
        <v>51</v>
      </c>
      <c r="D115" s="440">
        <v>1350</v>
      </c>
      <c r="E115" s="1253"/>
      <c r="F115" s="1254"/>
      <c r="G115" s="1255"/>
      <c r="H115" s="1256"/>
      <c r="I115" s="1186"/>
      <c r="J115" s="1257"/>
      <c r="K115" s="1242"/>
    </row>
    <row r="116" spans="2:11" ht="18.75" customHeight="1" x14ac:dyDescent="0.45">
      <c r="B116" s="1221"/>
      <c r="C116" s="439" t="s">
        <v>52</v>
      </c>
      <c r="D116" s="440">
        <v>1000</v>
      </c>
      <c r="E116" s="1253"/>
      <c r="F116" s="1254"/>
      <c r="G116" s="1255"/>
      <c r="H116" s="1256"/>
      <c r="I116" s="1186"/>
      <c r="J116" s="1257"/>
      <c r="K116" s="1242"/>
    </row>
    <row r="117" spans="2:11" ht="18.75" customHeight="1" x14ac:dyDescent="0.45">
      <c r="B117" s="1221"/>
      <c r="C117" s="439" t="s">
        <v>53</v>
      </c>
      <c r="D117" s="440">
        <v>950</v>
      </c>
      <c r="E117" s="1253"/>
      <c r="F117" s="1254"/>
      <c r="G117" s="1255"/>
      <c r="H117" s="1256"/>
      <c r="I117" s="1186"/>
      <c r="J117" s="1257"/>
      <c r="K117" s="1242"/>
    </row>
    <row r="118" spans="2:11" ht="18.75" customHeight="1" x14ac:dyDescent="0.45">
      <c r="B118" s="1221"/>
      <c r="C118" s="439" t="s">
        <v>54</v>
      </c>
      <c r="D118" s="440">
        <v>450</v>
      </c>
      <c r="E118" s="1253"/>
      <c r="F118" s="1254"/>
      <c r="G118" s="1255"/>
      <c r="H118" s="1256"/>
      <c r="I118" s="1186"/>
      <c r="J118" s="1257"/>
      <c r="K118" s="1242"/>
    </row>
    <row r="119" spans="2:11" ht="18.75" customHeight="1" x14ac:dyDescent="0.45">
      <c r="B119" s="1221"/>
      <c r="C119" s="441" t="s">
        <v>55</v>
      </c>
      <c r="D119" s="442">
        <v>450</v>
      </c>
      <c r="E119" s="1092"/>
      <c r="F119" s="1094"/>
      <c r="G119" s="1096"/>
      <c r="H119" s="1098"/>
      <c r="I119" s="1100"/>
      <c r="J119" s="1102"/>
      <c r="K119" s="1028"/>
    </row>
    <row r="120" spans="2:11" ht="18.75" customHeight="1" x14ac:dyDescent="0.45">
      <c r="B120" s="1221"/>
      <c r="C120" s="476" t="s">
        <v>27</v>
      </c>
      <c r="D120" s="486">
        <v>3000</v>
      </c>
      <c r="E120" s="478">
        <v>3000</v>
      </c>
      <c r="F120" s="483">
        <v>42992</v>
      </c>
      <c r="G120" s="484">
        <v>46112</v>
      </c>
      <c r="H120" s="512">
        <v>8.6</v>
      </c>
      <c r="I120" s="513" t="s">
        <v>14</v>
      </c>
      <c r="J120" s="485">
        <v>4.4099999999999999E-3</v>
      </c>
      <c r="K120" s="531">
        <v>6.1</v>
      </c>
    </row>
    <row r="121" spans="2:11" ht="18.75" customHeight="1" x14ac:dyDescent="0.45">
      <c r="B121" s="1221"/>
      <c r="C121" s="301" t="s">
        <v>127</v>
      </c>
      <c r="D121" s="48">
        <v>2000</v>
      </c>
      <c r="E121" s="62">
        <v>2000</v>
      </c>
      <c r="F121" s="81">
        <v>43007</v>
      </c>
      <c r="G121" s="111">
        <v>46660</v>
      </c>
      <c r="H121" s="94">
        <v>10</v>
      </c>
      <c r="I121" s="155" t="s">
        <v>14</v>
      </c>
      <c r="J121" s="175">
        <v>5.1000000000000004E-3</v>
      </c>
      <c r="K121" s="14">
        <v>7.6</v>
      </c>
    </row>
    <row r="122" spans="2:11" x14ac:dyDescent="0.45">
      <c r="B122" s="1221"/>
      <c r="C122" s="476" t="s">
        <v>27</v>
      </c>
      <c r="D122" s="486">
        <v>1000</v>
      </c>
      <c r="E122" s="478">
        <v>1000</v>
      </c>
      <c r="F122" s="483">
        <v>43010</v>
      </c>
      <c r="G122" s="484">
        <v>46660</v>
      </c>
      <c r="H122" s="512">
        <v>10</v>
      </c>
      <c r="I122" s="513" t="s">
        <v>14</v>
      </c>
      <c r="J122" s="485">
        <v>6.1799999999999997E-3</v>
      </c>
      <c r="K122" s="531">
        <v>7.6</v>
      </c>
    </row>
    <row r="123" spans="2:11" ht="18.75" customHeight="1" x14ac:dyDescent="0.45">
      <c r="B123" s="1221"/>
      <c r="C123" s="303" t="s">
        <v>137</v>
      </c>
      <c r="D123" s="256">
        <v>1500</v>
      </c>
      <c r="E123" s="1042">
        <v>3000</v>
      </c>
      <c r="F123" s="1244">
        <v>43010</v>
      </c>
      <c r="G123" s="1247">
        <v>45565</v>
      </c>
      <c r="H123" s="1048">
        <v>7</v>
      </c>
      <c r="I123" s="1050" t="s">
        <v>14</v>
      </c>
      <c r="J123" s="1052">
        <v>3.163E-3</v>
      </c>
      <c r="K123" s="1027">
        <v>4.5999999999999996</v>
      </c>
    </row>
    <row r="124" spans="2:11" ht="18.75" customHeight="1" x14ac:dyDescent="0.45">
      <c r="B124" s="1221"/>
      <c r="C124" s="443" t="s">
        <v>58</v>
      </c>
      <c r="D124" s="444">
        <v>1000</v>
      </c>
      <c r="E124" s="1243">
        <v>0</v>
      </c>
      <c r="F124" s="1245"/>
      <c r="G124" s="1248"/>
      <c r="H124" s="1250"/>
      <c r="I124" s="1251"/>
      <c r="J124" s="1252"/>
      <c r="K124" s="1242"/>
    </row>
    <row r="125" spans="2:11" ht="18.75" customHeight="1" x14ac:dyDescent="0.45">
      <c r="B125" s="1221"/>
      <c r="C125" s="345" t="s">
        <v>59</v>
      </c>
      <c r="D125" s="346">
        <v>500</v>
      </c>
      <c r="E125" s="1043">
        <v>0</v>
      </c>
      <c r="F125" s="1246"/>
      <c r="G125" s="1249"/>
      <c r="H125" s="1049"/>
      <c r="I125" s="1051"/>
      <c r="J125" s="1053"/>
      <c r="K125" s="1028"/>
    </row>
    <row r="126" spans="2:11" ht="18.75" customHeight="1" x14ac:dyDescent="0.45">
      <c r="B126" s="1221"/>
      <c r="C126" s="463" t="s">
        <v>56</v>
      </c>
      <c r="D126" s="464">
        <v>4764</v>
      </c>
      <c r="E126" s="1056">
        <v>6500</v>
      </c>
      <c r="F126" s="1240">
        <v>43014</v>
      </c>
      <c r="G126" s="1241">
        <v>45504</v>
      </c>
      <c r="H126" s="1065">
        <v>6.8</v>
      </c>
      <c r="I126" s="1067" t="s">
        <v>14</v>
      </c>
      <c r="J126" s="1070">
        <v>4.6958E-3</v>
      </c>
      <c r="K126" s="1040">
        <v>4.4000000000000004</v>
      </c>
    </row>
    <row r="127" spans="2:11" ht="18.75" customHeight="1" x14ac:dyDescent="0.45">
      <c r="B127" s="1221"/>
      <c r="C127" s="465" t="s">
        <v>10</v>
      </c>
      <c r="D127" s="466">
        <v>1735</v>
      </c>
      <c r="E127" s="1058">
        <v>0</v>
      </c>
      <c r="F127" s="1032"/>
      <c r="G127" s="1034"/>
      <c r="H127" s="1036"/>
      <c r="I127" s="1069"/>
      <c r="J127" s="1072"/>
      <c r="K127" s="1055"/>
    </row>
    <row r="128" spans="2:11" ht="18.75" customHeight="1" x14ac:dyDescent="0.45">
      <c r="B128" s="1221"/>
      <c r="C128" s="303" t="s">
        <v>8</v>
      </c>
      <c r="D128" s="256">
        <v>3300</v>
      </c>
      <c r="E128" s="1016">
        <v>4500</v>
      </c>
      <c r="F128" s="1237">
        <v>43061</v>
      </c>
      <c r="G128" s="1238">
        <v>45982</v>
      </c>
      <c r="H128" s="1239">
        <v>8</v>
      </c>
      <c r="I128" s="1024" t="s">
        <v>14</v>
      </c>
      <c r="J128" s="1025">
        <v>4.6464999999999996E-3</v>
      </c>
      <c r="K128" s="1027">
        <v>5.7</v>
      </c>
    </row>
    <row r="129" spans="2:11" ht="18.75" customHeight="1" x14ac:dyDescent="0.45">
      <c r="B129" s="1221"/>
      <c r="C129" s="345" t="s">
        <v>10</v>
      </c>
      <c r="D129" s="346">
        <v>1200</v>
      </c>
      <c r="E129" s="1017">
        <v>0</v>
      </c>
      <c r="F129" s="1045"/>
      <c r="G129" s="1047"/>
      <c r="H129" s="1049"/>
      <c r="I129" s="1024"/>
      <c r="J129" s="1026"/>
      <c r="K129" s="1003"/>
    </row>
    <row r="130" spans="2:11" ht="18.75" customHeight="1" x14ac:dyDescent="0.45">
      <c r="B130" s="1221"/>
      <c r="C130" s="463" t="s">
        <v>8</v>
      </c>
      <c r="D130" s="464">
        <v>3300</v>
      </c>
      <c r="E130" s="1029">
        <v>4500</v>
      </c>
      <c r="F130" s="1206">
        <v>43061</v>
      </c>
      <c r="G130" s="1191">
        <v>46164</v>
      </c>
      <c r="H130" s="1220">
        <v>8.5</v>
      </c>
      <c r="I130" s="1037" t="s">
        <v>14</v>
      </c>
      <c r="J130" s="1038">
        <v>5.0781999999999997E-3</v>
      </c>
      <c r="K130" s="1124">
        <v>6.2</v>
      </c>
    </row>
    <row r="131" spans="2:11" ht="18.75" customHeight="1" x14ac:dyDescent="0.45">
      <c r="B131" s="1221"/>
      <c r="C131" s="487" t="s">
        <v>10</v>
      </c>
      <c r="D131" s="466">
        <v>1200</v>
      </c>
      <c r="E131" s="1030">
        <v>0</v>
      </c>
      <c r="F131" s="1235"/>
      <c r="G131" s="1236"/>
      <c r="H131" s="1134"/>
      <c r="I131" s="1037"/>
      <c r="J131" s="1039"/>
      <c r="K131" s="1041"/>
    </row>
    <row r="132" spans="2:11" ht="18.75" customHeight="1" x14ac:dyDescent="0.45">
      <c r="B132" s="1221"/>
      <c r="C132" s="355" t="s">
        <v>26</v>
      </c>
      <c r="D132" s="356">
        <v>1000</v>
      </c>
      <c r="E132" s="357">
        <v>1000</v>
      </c>
      <c r="F132" s="339">
        <v>43061</v>
      </c>
      <c r="G132" s="248">
        <v>46713</v>
      </c>
      <c r="H132" s="26">
        <v>10</v>
      </c>
      <c r="I132" s="147" t="s">
        <v>14</v>
      </c>
      <c r="J132" s="163">
        <v>5.9300000000000004E-3</v>
      </c>
      <c r="K132" s="26">
        <v>7.7</v>
      </c>
    </row>
    <row r="133" spans="2:11" ht="18.75" customHeight="1" x14ac:dyDescent="0.45">
      <c r="B133" s="1221"/>
      <c r="C133" s="458" t="s">
        <v>60</v>
      </c>
      <c r="D133" s="459">
        <v>2000</v>
      </c>
      <c r="E133" s="460">
        <v>2000</v>
      </c>
      <c r="F133" s="461">
        <v>43061</v>
      </c>
      <c r="G133" s="462">
        <v>46713</v>
      </c>
      <c r="H133" s="516">
        <v>10</v>
      </c>
      <c r="I133" s="509" t="s">
        <v>14</v>
      </c>
      <c r="J133" s="518">
        <v>5.9300000000000004E-3</v>
      </c>
      <c r="K133" s="516">
        <v>7.7</v>
      </c>
    </row>
    <row r="134" spans="2:11" x14ac:dyDescent="0.45">
      <c r="B134" s="1221"/>
      <c r="C134" s="355" t="s">
        <v>24</v>
      </c>
      <c r="D134" s="356">
        <v>2500</v>
      </c>
      <c r="E134" s="357">
        <v>2500</v>
      </c>
      <c r="F134" s="71">
        <v>43098</v>
      </c>
      <c r="G134" s="101">
        <v>46749</v>
      </c>
      <c r="H134" s="26">
        <v>10</v>
      </c>
      <c r="I134" s="147" t="s">
        <v>14</v>
      </c>
      <c r="J134" s="163">
        <v>6.1500000000000001E-3</v>
      </c>
      <c r="K134" s="26">
        <v>7.8</v>
      </c>
    </row>
    <row r="135" spans="2:11" x14ac:dyDescent="0.45">
      <c r="B135" s="1221"/>
      <c r="C135" s="476" t="s">
        <v>61</v>
      </c>
      <c r="D135" s="477">
        <v>2000</v>
      </c>
      <c r="E135" s="478">
        <v>2000</v>
      </c>
      <c r="F135" s="510">
        <v>43112</v>
      </c>
      <c r="G135" s="511">
        <v>46764</v>
      </c>
      <c r="H135" s="512">
        <v>10</v>
      </c>
      <c r="I135" s="513" t="s">
        <v>14</v>
      </c>
      <c r="J135" s="479">
        <v>6.43E-3</v>
      </c>
      <c r="K135" s="531">
        <v>7.9</v>
      </c>
    </row>
    <row r="136" spans="2:11" x14ac:dyDescent="0.45">
      <c r="B136" s="1221"/>
      <c r="C136" s="303" t="s">
        <v>15</v>
      </c>
      <c r="D136" s="256">
        <v>5500</v>
      </c>
      <c r="E136" s="257">
        <v>5500</v>
      </c>
      <c r="F136" s="258">
        <v>43189</v>
      </c>
      <c r="G136" s="248">
        <v>45930</v>
      </c>
      <c r="H136" s="259">
        <v>7.5</v>
      </c>
      <c r="I136" s="147" t="s">
        <v>138</v>
      </c>
      <c r="J136" s="159">
        <v>4.3899999999999998E-3</v>
      </c>
      <c r="K136" s="404">
        <v>5.6</v>
      </c>
    </row>
    <row r="137" spans="2:11" x14ac:dyDescent="0.45">
      <c r="B137" s="1221"/>
      <c r="C137" s="463" t="s">
        <v>15</v>
      </c>
      <c r="D137" s="464">
        <v>3000</v>
      </c>
      <c r="E137" s="488">
        <v>3000</v>
      </c>
      <c r="F137" s="489">
        <v>43189</v>
      </c>
      <c r="G137" s="515">
        <v>45747</v>
      </c>
      <c r="H137" s="490">
        <v>7</v>
      </c>
      <c r="I137" s="509" t="s">
        <v>14</v>
      </c>
      <c r="J137" s="517">
        <v>3.9899999999999996E-3</v>
      </c>
      <c r="K137" s="528">
        <v>5.0999999999999996</v>
      </c>
    </row>
    <row r="138" spans="2:11" x14ac:dyDescent="0.45">
      <c r="B138" s="1221"/>
      <c r="C138" s="303" t="s">
        <v>13</v>
      </c>
      <c r="D138" s="256">
        <v>4300</v>
      </c>
      <c r="E138" s="257">
        <v>4300</v>
      </c>
      <c r="F138" s="258">
        <v>43311</v>
      </c>
      <c r="G138" s="248">
        <v>44043</v>
      </c>
      <c r="H138" s="259">
        <v>2</v>
      </c>
      <c r="I138" s="147" t="s">
        <v>9</v>
      </c>
      <c r="J138" s="159">
        <v>2.1909E-3</v>
      </c>
      <c r="K138" s="404">
        <v>0.4</v>
      </c>
    </row>
    <row r="139" spans="2:11" x14ac:dyDescent="0.45">
      <c r="B139" s="1221"/>
      <c r="C139" s="463" t="s">
        <v>13</v>
      </c>
      <c r="D139" s="464">
        <v>8500</v>
      </c>
      <c r="E139" s="464">
        <v>8500</v>
      </c>
      <c r="F139" s="491">
        <v>43311</v>
      </c>
      <c r="G139" s="520">
        <v>47330</v>
      </c>
      <c r="H139" s="492">
        <v>11</v>
      </c>
      <c r="I139" s="522" t="s">
        <v>14</v>
      </c>
      <c r="J139" s="524">
        <v>7.7099999999999998E-3</v>
      </c>
      <c r="K139" s="532">
        <v>9.4</v>
      </c>
    </row>
    <row r="140" spans="2:11" x14ac:dyDescent="0.45">
      <c r="B140" s="1221"/>
      <c r="C140" s="124" t="s">
        <v>10</v>
      </c>
      <c r="D140" s="310">
        <v>2000</v>
      </c>
      <c r="E140" s="310">
        <v>2000</v>
      </c>
      <c r="F140" s="248">
        <v>43371</v>
      </c>
      <c r="G140" s="248">
        <v>44104</v>
      </c>
      <c r="H140" s="311">
        <v>2</v>
      </c>
      <c r="I140" s="312" t="s">
        <v>9</v>
      </c>
      <c r="J140" s="313">
        <v>2.1909E-3</v>
      </c>
      <c r="K140" s="311">
        <v>0.6</v>
      </c>
    </row>
    <row r="141" spans="2:11" x14ac:dyDescent="0.45">
      <c r="B141" s="1221"/>
      <c r="C141" s="493" t="s">
        <v>16</v>
      </c>
      <c r="D141" s="494">
        <v>3500</v>
      </c>
      <c r="E141" s="494">
        <v>3500</v>
      </c>
      <c r="F141" s="515">
        <v>43371</v>
      </c>
      <c r="G141" s="515">
        <v>46477</v>
      </c>
      <c r="H141" s="495">
        <v>8.5</v>
      </c>
      <c r="I141" s="522" t="s">
        <v>14</v>
      </c>
      <c r="J141" s="496">
        <v>5.64E-3</v>
      </c>
      <c r="K141" s="495">
        <v>7.1</v>
      </c>
    </row>
    <row r="142" spans="2:11" x14ac:dyDescent="0.45">
      <c r="B142" s="1221"/>
      <c r="C142" s="124" t="s">
        <v>16</v>
      </c>
      <c r="D142" s="310">
        <v>3000</v>
      </c>
      <c r="E142" s="310">
        <v>3000</v>
      </c>
      <c r="F142" s="248">
        <v>43371</v>
      </c>
      <c r="G142" s="248">
        <v>46660</v>
      </c>
      <c r="H142" s="311">
        <v>9</v>
      </c>
      <c r="I142" s="270" t="s">
        <v>14</v>
      </c>
      <c r="J142" s="313">
        <v>6.1000000000000004E-3</v>
      </c>
      <c r="K142" s="311">
        <v>7.6</v>
      </c>
    </row>
    <row r="143" spans="2:11" x14ac:dyDescent="0.45">
      <c r="B143" s="1221"/>
      <c r="C143" s="493" t="s">
        <v>8</v>
      </c>
      <c r="D143" s="494">
        <v>2500</v>
      </c>
      <c r="E143" s="494">
        <v>2500</v>
      </c>
      <c r="F143" s="515">
        <v>43403</v>
      </c>
      <c r="G143" s="515">
        <v>43951</v>
      </c>
      <c r="H143" s="495">
        <v>1.5</v>
      </c>
      <c r="I143" s="497" t="s">
        <v>9</v>
      </c>
      <c r="J143" s="496">
        <v>2.1909E-3</v>
      </c>
      <c r="K143" s="495">
        <v>0.2</v>
      </c>
    </row>
    <row r="144" spans="2:11" ht="18.75" customHeight="1" x14ac:dyDescent="0.45">
      <c r="B144" s="1221"/>
      <c r="C144" s="255" t="s">
        <v>50</v>
      </c>
      <c r="D144" s="257">
        <v>500</v>
      </c>
      <c r="E144" s="1225">
        <v>1000</v>
      </c>
      <c r="F144" s="1226">
        <v>43462</v>
      </c>
      <c r="G144" s="1226">
        <v>46017</v>
      </c>
      <c r="H144" s="1227">
        <v>7</v>
      </c>
      <c r="I144" s="1229" t="s">
        <v>14</v>
      </c>
      <c r="J144" s="1231">
        <v>2.238E-3</v>
      </c>
      <c r="K144" s="1233">
        <v>5.8</v>
      </c>
    </row>
    <row r="145" spans="2:11" ht="18.75" customHeight="1" x14ac:dyDescent="0.45">
      <c r="B145" s="1221"/>
      <c r="C145" s="402" t="s">
        <v>115</v>
      </c>
      <c r="D145" s="346">
        <v>500</v>
      </c>
      <c r="E145" s="1169"/>
      <c r="F145" s="1020"/>
      <c r="G145" s="1020"/>
      <c r="H145" s="1228"/>
      <c r="I145" s="1230"/>
      <c r="J145" s="1232"/>
      <c r="K145" s="1234"/>
    </row>
    <row r="146" spans="2:11" ht="18.75" customHeight="1" x14ac:dyDescent="0.45">
      <c r="B146" s="1221"/>
      <c r="C146" s="498" t="s">
        <v>18</v>
      </c>
      <c r="D146" s="488">
        <v>500</v>
      </c>
      <c r="E146" s="488">
        <v>500</v>
      </c>
      <c r="F146" s="515">
        <v>43462</v>
      </c>
      <c r="G146" s="515">
        <v>47115</v>
      </c>
      <c r="H146" s="495">
        <v>10</v>
      </c>
      <c r="I146" s="497" t="s">
        <v>14</v>
      </c>
      <c r="J146" s="496">
        <v>5.3749999999999996E-3</v>
      </c>
      <c r="K146" s="495">
        <v>8.8000000000000007</v>
      </c>
    </row>
    <row r="147" spans="2:11" ht="18.75" customHeight="1" x14ac:dyDescent="0.45">
      <c r="B147" s="1221"/>
      <c r="C147" s="255" t="s">
        <v>8</v>
      </c>
      <c r="D147" s="257">
        <v>4500</v>
      </c>
      <c r="E147" s="257">
        <v>4500</v>
      </c>
      <c r="F147" s="248">
        <v>43524</v>
      </c>
      <c r="G147" s="248">
        <v>44253</v>
      </c>
      <c r="H147" s="311">
        <v>2</v>
      </c>
      <c r="I147" s="312" t="s">
        <v>9</v>
      </c>
      <c r="J147" s="313">
        <v>2.1909E-3</v>
      </c>
      <c r="K147" s="311">
        <v>1</v>
      </c>
    </row>
    <row r="148" spans="2:11" ht="18.75" customHeight="1" x14ac:dyDescent="0.45">
      <c r="B148" s="1221"/>
      <c r="C148" s="498" t="s">
        <v>10</v>
      </c>
      <c r="D148" s="488">
        <v>2000</v>
      </c>
      <c r="E148" s="488">
        <v>2000</v>
      </c>
      <c r="F148" s="520">
        <v>43524</v>
      </c>
      <c r="G148" s="520">
        <v>44439</v>
      </c>
      <c r="H148" s="499">
        <v>2.5</v>
      </c>
      <c r="I148" s="500" t="s">
        <v>9</v>
      </c>
      <c r="J148" s="533">
        <v>2.3909000000000001E-3</v>
      </c>
      <c r="K148" s="499">
        <v>1.5</v>
      </c>
    </row>
    <row r="149" spans="2:11" x14ac:dyDescent="0.45">
      <c r="B149" s="1179"/>
      <c r="C149" s="418" t="s">
        <v>56</v>
      </c>
      <c r="D149" s="419">
        <v>7500</v>
      </c>
      <c r="E149" s="419">
        <v>7500</v>
      </c>
      <c r="F149" s="420">
        <v>43553</v>
      </c>
      <c r="G149" s="421">
        <v>46843</v>
      </c>
      <c r="H149" s="422">
        <v>9.0164383561643842</v>
      </c>
      <c r="I149" s="423" t="s">
        <v>139</v>
      </c>
      <c r="J149" s="424">
        <v>3.8999999999999998E-3</v>
      </c>
      <c r="K149" s="422">
        <v>8.1</v>
      </c>
    </row>
    <row r="150" spans="2:11" x14ac:dyDescent="0.45">
      <c r="B150" s="1179"/>
      <c r="C150" s="501" t="s">
        <v>140</v>
      </c>
      <c r="D150" s="502">
        <v>5000</v>
      </c>
      <c r="E150" s="502">
        <v>5000</v>
      </c>
      <c r="F150" s="503">
        <v>43553</v>
      </c>
      <c r="G150" s="504">
        <v>46843</v>
      </c>
      <c r="H150" s="505">
        <v>9.0164383561643842</v>
      </c>
      <c r="I150" s="506" t="s">
        <v>139</v>
      </c>
      <c r="J150" s="507">
        <v>4.7426999999999999E-3</v>
      </c>
      <c r="K150" s="505">
        <v>8.1</v>
      </c>
    </row>
    <row r="151" spans="2:11" x14ac:dyDescent="0.45">
      <c r="B151" s="1179"/>
      <c r="C151" s="418" t="s">
        <v>56</v>
      </c>
      <c r="D151" s="419">
        <v>7500</v>
      </c>
      <c r="E151" s="419">
        <v>7500</v>
      </c>
      <c r="F151" s="420">
        <v>43553</v>
      </c>
      <c r="G151" s="421">
        <v>47025</v>
      </c>
      <c r="H151" s="422">
        <v>9.5150684931506841</v>
      </c>
      <c r="I151" s="423" t="s">
        <v>139</v>
      </c>
      <c r="J151" s="424">
        <v>4.45E-3</v>
      </c>
      <c r="K151" s="422">
        <v>8.6</v>
      </c>
    </row>
    <row r="152" spans="2:11" x14ac:dyDescent="0.45">
      <c r="B152" s="1179"/>
      <c r="C152" s="501" t="s">
        <v>56</v>
      </c>
      <c r="D152" s="502">
        <v>2500</v>
      </c>
      <c r="E152" s="502">
        <v>2500</v>
      </c>
      <c r="F152" s="503">
        <v>43553</v>
      </c>
      <c r="G152" s="504">
        <v>44286</v>
      </c>
      <c r="H152" s="505">
        <v>2.010958904109589</v>
      </c>
      <c r="I152" s="506" t="s">
        <v>62</v>
      </c>
      <c r="J152" s="507">
        <v>2.1909E-3</v>
      </c>
      <c r="K152" s="505">
        <v>1.1000000000000001</v>
      </c>
    </row>
    <row r="153" spans="2:11" x14ac:dyDescent="0.45">
      <c r="B153" s="1179"/>
      <c r="C153" s="418" t="s">
        <v>56</v>
      </c>
      <c r="D153" s="419">
        <v>5000</v>
      </c>
      <c r="E153" s="419">
        <v>5000</v>
      </c>
      <c r="F153" s="420">
        <v>43637</v>
      </c>
      <c r="G153" s="421">
        <v>44368</v>
      </c>
      <c r="H153" s="422">
        <v>2.0054794520547947</v>
      </c>
      <c r="I153" s="423" t="s">
        <v>62</v>
      </c>
      <c r="J153" s="424">
        <v>2.1909E-3</v>
      </c>
      <c r="K153" s="422">
        <v>1.3</v>
      </c>
    </row>
    <row r="154" spans="2:11" x14ac:dyDescent="0.45">
      <c r="B154" s="1179"/>
      <c r="C154" s="501" t="s">
        <v>140</v>
      </c>
      <c r="D154" s="502">
        <v>2000</v>
      </c>
      <c r="E154" s="502">
        <v>2000</v>
      </c>
      <c r="F154" s="503">
        <v>43637</v>
      </c>
      <c r="G154" s="504">
        <v>44551</v>
      </c>
      <c r="H154" s="505">
        <v>2.506849315068493</v>
      </c>
      <c r="I154" s="506" t="s">
        <v>62</v>
      </c>
      <c r="J154" s="507">
        <v>2.3909000000000001E-3</v>
      </c>
      <c r="K154" s="505">
        <v>1.8</v>
      </c>
    </row>
    <row r="155" spans="2:11" x14ac:dyDescent="0.45">
      <c r="B155" s="1179"/>
      <c r="C155" s="445" t="s">
        <v>56</v>
      </c>
      <c r="D155" s="446">
        <v>5500</v>
      </c>
      <c r="E155" s="446">
        <v>5500</v>
      </c>
      <c r="F155" s="420">
        <v>43707</v>
      </c>
      <c r="G155" s="421">
        <v>44620</v>
      </c>
      <c r="H155" s="422">
        <v>2.504109589041096</v>
      </c>
      <c r="I155" s="423" t="s">
        <v>62</v>
      </c>
      <c r="J155" s="424">
        <v>2.4908999999999999E-3</v>
      </c>
      <c r="K155" s="422">
        <v>2</v>
      </c>
    </row>
    <row r="156" spans="2:11" x14ac:dyDescent="0.45">
      <c r="B156" s="1179"/>
      <c r="C156" s="501" t="s">
        <v>21</v>
      </c>
      <c r="D156" s="502">
        <v>3000</v>
      </c>
      <c r="E156" s="502">
        <v>3000</v>
      </c>
      <c r="F156" s="503">
        <v>43712</v>
      </c>
      <c r="G156" s="504">
        <v>47365</v>
      </c>
      <c r="H156" s="505">
        <v>10</v>
      </c>
      <c r="I156" s="506" t="s">
        <v>14</v>
      </c>
      <c r="J156" s="507">
        <v>2.66E-3</v>
      </c>
      <c r="K156" s="505">
        <v>9.5</v>
      </c>
    </row>
    <row r="157" spans="2:11" x14ac:dyDescent="0.45">
      <c r="B157" s="1179"/>
      <c r="C157" s="418" t="s">
        <v>16</v>
      </c>
      <c r="D157" s="419">
        <v>2000</v>
      </c>
      <c r="E157" s="419">
        <v>2000</v>
      </c>
      <c r="F157" s="420">
        <v>43712</v>
      </c>
      <c r="G157" s="421">
        <v>47365</v>
      </c>
      <c r="H157" s="422">
        <v>10</v>
      </c>
      <c r="I157" s="423" t="s">
        <v>14</v>
      </c>
      <c r="J157" s="424">
        <v>2.66E-3</v>
      </c>
      <c r="K157" s="422">
        <v>9.5</v>
      </c>
    </row>
    <row r="158" spans="2:11" x14ac:dyDescent="0.45">
      <c r="B158" s="1179"/>
      <c r="C158" s="501" t="s">
        <v>8</v>
      </c>
      <c r="D158" s="502">
        <v>5500</v>
      </c>
      <c r="E158" s="502">
        <v>5500</v>
      </c>
      <c r="F158" s="503">
        <v>43740</v>
      </c>
      <c r="G158" s="504">
        <v>46843</v>
      </c>
      <c r="H158" s="505">
        <v>8.5</v>
      </c>
      <c r="I158" s="506" t="s">
        <v>14</v>
      </c>
      <c r="J158" s="507">
        <v>2.5500000000000002E-3</v>
      </c>
      <c r="K158" s="505">
        <v>8.1</v>
      </c>
    </row>
    <row r="159" spans="2:11" x14ac:dyDescent="0.45">
      <c r="B159" s="1179"/>
      <c r="C159" s="418" t="s">
        <v>10</v>
      </c>
      <c r="D159" s="419">
        <v>2000</v>
      </c>
      <c r="E159" s="419">
        <v>2000</v>
      </c>
      <c r="F159" s="420">
        <v>43740</v>
      </c>
      <c r="G159" s="421">
        <v>47028</v>
      </c>
      <c r="H159" s="422">
        <v>9</v>
      </c>
      <c r="I159" s="423" t="s">
        <v>14</v>
      </c>
      <c r="J159" s="424">
        <v>3.8996999999999999E-3</v>
      </c>
      <c r="K159" s="422">
        <v>8.6</v>
      </c>
    </row>
    <row r="160" spans="2:11" x14ac:dyDescent="0.45">
      <c r="B160" s="1179"/>
      <c r="C160" s="501" t="s">
        <v>27</v>
      </c>
      <c r="D160" s="502">
        <v>1000</v>
      </c>
      <c r="E160" s="502">
        <v>1000</v>
      </c>
      <c r="F160" s="503">
        <v>43745</v>
      </c>
      <c r="G160" s="504">
        <v>47396</v>
      </c>
      <c r="H160" s="505">
        <v>10</v>
      </c>
      <c r="I160" s="506" t="s">
        <v>14</v>
      </c>
      <c r="J160" s="507">
        <v>3.0999999999999999E-3</v>
      </c>
      <c r="K160" s="505">
        <v>9.6</v>
      </c>
    </row>
    <row r="161" spans="2:11" x14ac:dyDescent="0.45">
      <c r="B161" s="1179"/>
      <c r="C161" s="418" t="s">
        <v>147</v>
      </c>
      <c r="D161" s="419">
        <v>1000</v>
      </c>
      <c r="E161" s="419">
        <v>1000</v>
      </c>
      <c r="F161" s="420">
        <v>43745</v>
      </c>
      <c r="G161" s="421">
        <v>47396</v>
      </c>
      <c r="H161" s="422">
        <v>10</v>
      </c>
      <c r="I161" s="423" t="s">
        <v>14</v>
      </c>
      <c r="J161" s="424">
        <v>3.0999999999999999E-3</v>
      </c>
      <c r="K161" s="422">
        <v>9.6</v>
      </c>
    </row>
    <row r="162" spans="2:11" x14ac:dyDescent="0.45">
      <c r="B162" s="1179"/>
      <c r="C162" s="501" t="s">
        <v>8</v>
      </c>
      <c r="D162" s="502">
        <v>5900</v>
      </c>
      <c r="E162" s="502">
        <v>5900</v>
      </c>
      <c r="F162" s="503">
        <v>43819</v>
      </c>
      <c r="G162" s="504">
        <v>46741</v>
      </c>
      <c r="H162" s="505">
        <v>8</v>
      </c>
      <c r="I162" s="506" t="s">
        <v>14</v>
      </c>
      <c r="J162" s="507">
        <v>3.0999999999999999E-3</v>
      </c>
      <c r="K162" s="505">
        <v>7.8</v>
      </c>
    </row>
    <row r="163" spans="2:11" ht="18.600000000000001" thickBot="1" x14ac:dyDescent="0.5">
      <c r="B163" s="1179"/>
      <c r="C163" s="418" t="s">
        <v>10</v>
      </c>
      <c r="D163" s="419">
        <v>2100</v>
      </c>
      <c r="E163" s="419">
        <v>2100</v>
      </c>
      <c r="F163" s="420">
        <v>43819</v>
      </c>
      <c r="G163" s="421">
        <v>46741</v>
      </c>
      <c r="H163" s="422">
        <v>8</v>
      </c>
      <c r="I163" s="423" t="s">
        <v>14</v>
      </c>
      <c r="J163" s="424">
        <v>3.8912999999999999E-3</v>
      </c>
      <c r="K163" s="422">
        <v>7.8</v>
      </c>
    </row>
    <row r="164" spans="2:11" ht="19.2" thickTop="1" thickBot="1" x14ac:dyDescent="0.5">
      <c r="B164" s="1222"/>
      <c r="C164" s="204" t="s">
        <v>11</v>
      </c>
      <c r="D164" s="205"/>
      <c r="E164" s="206">
        <v>360225</v>
      </c>
      <c r="F164" s="305"/>
      <c r="G164" s="305"/>
      <c r="H164" s="306"/>
      <c r="I164" s="307"/>
      <c r="J164" s="308"/>
      <c r="K164" s="309"/>
    </row>
    <row r="165" spans="2:11" ht="19.2" thickTop="1" thickBot="1" x14ac:dyDescent="0.5">
      <c r="B165" s="25"/>
      <c r="D165" s="17"/>
      <c r="E165" s="18"/>
      <c r="F165" s="19"/>
      <c r="G165" s="19"/>
      <c r="H165" s="20"/>
      <c r="I165" s="21"/>
      <c r="J165" s="22"/>
      <c r="K165" s="23"/>
    </row>
    <row r="166" spans="2:11" ht="19.2" thickTop="1" thickBot="1" x14ac:dyDescent="0.5">
      <c r="B166" s="822" t="s">
        <v>65</v>
      </c>
      <c r="C166" s="823"/>
      <c r="D166" s="823"/>
      <c r="E166" s="264">
        <v>360225</v>
      </c>
      <c r="F166" s="209"/>
      <c r="G166" s="209"/>
      <c r="H166" s="210"/>
      <c r="I166" s="209"/>
      <c r="J166" s="211"/>
      <c r="K166" s="265" t="s">
        <v>148</v>
      </c>
    </row>
    <row r="167" spans="2:11" ht="18.600000000000001" thickTop="1" x14ac:dyDescent="0.45"/>
    <row r="168" spans="2:11" s="262" customFormat="1" x14ac:dyDescent="0.45">
      <c r="B168" s="215" t="s">
        <v>149</v>
      </c>
      <c r="C168" s="215"/>
      <c r="D168" s="215"/>
      <c r="E168" s="215"/>
      <c r="F168" s="215"/>
      <c r="G168" s="215"/>
      <c r="H168" s="215"/>
      <c r="I168" s="215"/>
      <c r="J168" s="215"/>
      <c r="K168" s="215"/>
    </row>
    <row r="169" spans="2:11" s="262" customFormat="1" x14ac:dyDescent="0.45">
      <c r="B169" s="215" t="s">
        <v>150</v>
      </c>
      <c r="C169" s="215"/>
      <c r="D169" s="215"/>
      <c r="E169" s="263"/>
      <c r="F169" s="215"/>
      <c r="G169" s="215"/>
      <c r="H169" s="215"/>
      <c r="I169" s="215"/>
      <c r="J169" s="215"/>
      <c r="K169" s="215"/>
    </row>
    <row r="170" spans="2:11" s="262" customFormat="1" x14ac:dyDescent="0.45">
      <c r="B170" s="215" t="s">
        <v>141</v>
      </c>
      <c r="C170" s="215"/>
      <c r="D170" s="215"/>
      <c r="E170" s="215"/>
      <c r="F170" s="215"/>
      <c r="G170" s="215"/>
      <c r="H170" s="215"/>
      <c r="I170" s="215"/>
      <c r="J170" s="215"/>
      <c r="K170" s="215"/>
    </row>
    <row r="175" spans="2:11" ht="18.600000000000001" thickBot="1" x14ac:dyDescent="0.5">
      <c r="B175" s="824" t="s">
        <v>106</v>
      </c>
      <c r="C175" s="825"/>
      <c r="D175" s="826" t="s">
        <v>95</v>
      </c>
      <c r="E175" s="825"/>
      <c r="F175" s="242" t="s">
        <v>105</v>
      </c>
    </row>
    <row r="176" spans="2:11" ht="18.600000000000001" thickTop="1" x14ac:dyDescent="0.45">
      <c r="B176" s="827" t="s">
        <v>124</v>
      </c>
      <c r="C176" s="828"/>
      <c r="D176" s="961">
        <v>127964.5</v>
      </c>
      <c r="E176" s="962"/>
      <c r="F176" s="534">
        <f>D176/$D$187</f>
        <v>0.35523492261780831</v>
      </c>
    </row>
    <row r="177" spans="1:6" x14ac:dyDescent="0.45">
      <c r="B177" s="818" t="s">
        <v>15</v>
      </c>
      <c r="C177" s="819"/>
      <c r="D177" s="963">
        <v>52500</v>
      </c>
      <c r="E177" s="964"/>
      <c r="F177" s="535">
        <f t="shared" ref="F177:F187" si="0">D177/$D$187</f>
        <v>0.14574224443056424</v>
      </c>
    </row>
    <row r="178" spans="1:6" s="1" customFormat="1" x14ac:dyDescent="0.45">
      <c r="A178"/>
      <c r="B178" s="814" t="s">
        <v>10</v>
      </c>
      <c r="C178" s="815"/>
      <c r="D178" s="961">
        <v>43610.5</v>
      </c>
      <c r="E178" s="962"/>
      <c r="F178" s="536">
        <f t="shared" si="0"/>
        <v>0.12106461239503089</v>
      </c>
    </row>
    <row r="179" spans="1:6" s="1" customFormat="1" x14ac:dyDescent="0.45">
      <c r="A179"/>
      <c r="B179" s="818" t="s">
        <v>13</v>
      </c>
      <c r="C179" s="819"/>
      <c r="D179" s="963">
        <v>42650</v>
      </c>
      <c r="E179" s="964"/>
      <c r="F179" s="535">
        <f t="shared" si="0"/>
        <v>0.11839822333263932</v>
      </c>
    </row>
    <row r="180" spans="1:6" s="1" customFormat="1" x14ac:dyDescent="0.45">
      <c r="A180"/>
      <c r="B180" s="814" t="s">
        <v>21</v>
      </c>
      <c r="C180" s="815"/>
      <c r="D180" s="961">
        <v>18500</v>
      </c>
      <c r="E180" s="962"/>
      <c r="F180" s="536">
        <f t="shared" si="0"/>
        <v>5.1356790894579778E-2</v>
      </c>
    </row>
    <row r="181" spans="1:6" s="1" customFormat="1" x14ac:dyDescent="0.45">
      <c r="A181"/>
      <c r="B181" s="818" t="s">
        <v>16</v>
      </c>
      <c r="C181" s="819"/>
      <c r="D181" s="963">
        <v>14500</v>
      </c>
      <c r="E181" s="964"/>
      <c r="F181" s="535">
        <f t="shared" si="0"/>
        <v>4.0252619890346314E-2</v>
      </c>
    </row>
    <row r="182" spans="1:6" s="1" customFormat="1" x14ac:dyDescent="0.45">
      <c r="A182"/>
      <c r="B182" s="814" t="s">
        <v>27</v>
      </c>
      <c r="C182" s="815"/>
      <c r="D182" s="961">
        <v>9000</v>
      </c>
      <c r="E182" s="962"/>
      <c r="F182" s="536">
        <f t="shared" si="0"/>
        <v>2.4984384759525295E-2</v>
      </c>
    </row>
    <row r="183" spans="1:6" s="1" customFormat="1" x14ac:dyDescent="0.45">
      <c r="A183"/>
      <c r="B183" s="818" t="s">
        <v>60</v>
      </c>
      <c r="C183" s="819"/>
      <c r="D183" s="963">
        <v>7000</v>
      </c>
      <c r="E183" s="964"/>
      <c r="F183" s="535">
        <f>D183/$D$187</f>
        <v>1.9432299257408563E-2</v>
      </c>
    </row>
    <row r="184" spans="1:6" s="1" customFormat="1" x14ac:dyDescent="0.45">
      <c r="A184"/>
      <c r="B184" s="814" t="s">
        <v>37</v>
      </c>
      <c r="C184" s="815"/>
      <c r="D184" s="961">
        <v>6500</v>
      </c>
      <c r="E184" s="962"/>
      <c r="F184" s="536">
        <f t="shared" si="0"/>
        <v>1.8044277881879379E-2</v>
      </c>
    </row>
    <row r="185" spans="1:6" s="1" customFormat="1" x14ac:dyDescent="0.45">
      <c r="A185"/>
      <c r="B185" s="818" t="s">
        <v>24</v>
      </c>
      <c r="C185" s="819"/>
      <c r="D185" s="963">
        <v>6000</v>
      </c>
      <c r="E185" s="964"/>
      <c r="F185" s="535">
        <f t="shared" si="0"/>
        <v>1.6656256506350199E-2</v>
      </c>
    </row>
    <row r="186" spans="1:6" s="1" customFormat="1" thickBot="1" x14ac:dyDescent="0.5">
      <c r="B186" s="833" t="s">
        <v>96</v>
      </c>
      <c r="C186" s="834"/>
      <c r="D186" s="961">
        <v>32000</v>
      </c>
      <c r="E186" s="962"/>
      <c r="F186" s="537">
        <f t="shared" si="0"/>
        <v>8.8833368033867724E-2</v>
      </c>
    </row>
    <row r="187" spans="1:6" s="1" customFormat="1" ht="18.600000000000001" thickTop="1" thickBot="1" x14ac:dyDescent="0.5">
      <c r="B187" s="829" t="s">
        <v>6</v>
      </c>
      <c r="C187" s="830"/>
      <c r="D187" s="965">
        <f>SUM(D176:E186)</f>
        <v>360225</v>
      </c>
      <c r="E187" s="966"/>
      <c r="F187" s="247">
        <f t="shared" si="0"/>
        <v>1</v>
      </c>
    </row>
    <row r="188" spans="1:6" s="1" customFormat="1" ht="15.6" thickTop="1" x14ac:dyDescent="0.45"/>
    <row r="189" spans="1:6" s="1" customFormat="1" ht="15" x14ac:dyDescent="0.45">
      <c r="B189" s="215"/>
    </row>
  </sheetData>
  <mergeCells count="227">
    <mergeCell ref="J3:J4"/>
    <mergeCell ref="K3:K4"/>
    <mergeCell ref="B5:B6"/>
    <mergeCell ref="B8:C8"/>
    <mergeCell ref="D8:E8"/>
    <mergeCell ref="F8:F9"/>
    <mergeCell ref="G8:G9"/>
    <mergeCell ref="H8:H9"/>
    <mergeCell ref="I8:I9"/>
    <mergeCell ref="B3:C3"/>
    <mergeCell ref="D3:E3"/>
    <mergeCell ref="F3:F4"/>
    <mergeCell ref="G3:G4"/>
    <mergeCell ref="H3:H4"/>
    <mergeCell ref="I3:I4"/>
    <mergeCell ref="J8:J9"/>
    <mergeCell ref="K8:K9"/>
    <mergeCell ref="B10:B164"/>
    <mergeCell ref="E10:E11"/>
    <mergeCell ref="F10:F11"/>
    <mergeCell ref="G10:G11"/>
    <mergeCell ref="H10:H11"/>
    <mergeCell ref="I10:I11"/>
    <mergeCell ref="J10:J11"/>
    <mergeCell ref="K10:K11"/>
    <mergeCell ref="E12:E13"/>
    <mergeCell ref="F12:F13"/>
    <mergeCell ref="G12:G13"/>
    <mergeCell ref="H12:H13"/>
    <mergeCell ref="I12:I13"/>
    <mergeCell ref="J12:J13"/>
    <mergeCell ref="K12:K13"/>
    <mergeCell ref="E19:E20"/>
    <mergeCell ref="F19:F20"/>
    <mergeCell ref="G19:G20"/>
    <mergeCell ref="H19:H20"/>
    <mergeCell ref="I19:I20"/>
    <mergeCell ref="J19:J20"/>
    <mergeCell ref="K19:K20"/>
    <mergeCell ref="K14:K15"/>
    <mergeCell ref="E16:E17"/>
    <mergeCell ref="F16:F17"/>
    <mergeCell ref="G16:G17"/>
    <mergeCell ref="H16:H17"/>
    <mergeCell ref="I16:I17"/>
    <mergeCell ref="J16:J17"/>
    <mergeCell ref="K16:K17"/>
    <mergeCell ref="E14:E15"/>
    <mergeCell ref="F14:F15"/>
    <mergeCell ref="G14:G15"/>
    <mergeCell ref="H14:H15"/>
    <mergeCell ref="I14:I15"/>
    <mergeCell ref="J14:J15"/>
    <mergeCell ref="E37:E38"/>
    <mergeCell ref="F37:F38"/>
    <mergeCell ref="G37:G38"/>
    <mergeCell ref="H37:H38"/>
    <mergeCell ref="I37:I38"/>
    <mergeCell ref="J37:J38"/>
    <mergeCell ref="K37:K38"/>
    <mergeCell ref="K26:K27"/>
    <mergeCell ref="E28:E29"/>
    <mergeCell ref="F28:F29"/>
    <mergeCell ref="G28:G29"/>
    <mergeCell ref="H28:H29"/>
    <mergeCell ref="I28:I29"/>
    <mergeCell ref="J28:J29"/>
    <mergeCell ref="K28:K29"/>
    <mergeCell ref="E26:E27"/>
    <mergeCell ref="F26:F27"/>
    <mergeCell ref="G26:G27"/>
    <mergeCell ref="H26:H27"/>
    <mergeCell ref="I26:I27"/>
    <mergeCell ref="J26:J27"/>
    <mergeCell ref="K39:K40"/>
    <mergeCell ref="E47:E48"/>
    <mergeCell ref="F47:F48"/>
    <mergeCell ref="G47:G48"/>
    <mergeCell ref="H47:H48"/>
    <mergeCell ref="I47:I48"/>
    <mergeCell ref="J47:J48"/>
    <mergeCell ref="K47:K48"/>
    <mergeCell ref="E39:E40"/>
    <mergeCell ref="F39:F40"/>
    <mergeCell ref="G39:G40"/>
    <mergeCell ref="H39:H40"/>
    <mergeCell ref="I39:I40"/>
    <mergeCell ref="J39:J40"/>
    <mergeCell ref="K53:K54"/>
    <mergeCell ref="E56:E57"/>
    <mergeCell ref="F56:F57"/>
    <mergeCell ref="G56:G57"/>
    <mergeCell ref="H56:H57"/>
    <mergeCell ref="I56:I57"/>
    <mergeCell ref="J56:J57"/>
    <mergeCell ref="K56:K57"/>
    <mergeCell ref="E53:E54"/>
    <mergeCell ref="F53:F54"/>
    <mergeCell ref="G53:G54"/>
    <mergeCell ref="H53:H54"/>
    <mergeCell ref="I53:I54"/>
    <mergeCell ref="J53:J54"/>
    <mergeCell ref="K59:K60"/>
    <mergeCell ref="E64:E65"/>
    <mergeCell ref="F64:F65"/>
    <mergeCell ref="G64:G65"/>
    <mergeCell ref="H64:H65"/>
    <mergeCell ref="I64:I65"/>
    <mergeCell ref="J64:J65"/>
    <mergeCell ref="K64:K65"/>
    <mergeCell ref="E59:E60"/>
    <mergeCell ref="F59:F60"/>
    <mergeCell ref="G59:G60"/>
    <mergeCell ref="H59:H60"/>
    <mergeCell ref="I59:I60"/>
    <mergeCell ref="J59:J60"/>
    <mergeCell ref="K69:K70"/>
    <mergeCell ref="E71:E72"/>
    <mergeCell ref="F71:F72"/>
    <mergeCell ref="G71:G72"/>
    <mergeCell ref="H71:H72"/>
    <mergeCell ref="I71:I72"/>
    <mergeCell ref="J71:J72"/>
    <mergeCell ref="K71:K72"/>
    <mergeCell ref="E69:E70"/>
    <mergeCell ref="F69:F70"/>
    <mergeCell ref="G69:G70"/>
    <mergeCell ref="H69:H70"/>
    <mergeCell ref="I69:I70"/>
    <mergeCell ref="J69:J70"/>
    <mergeCell ref="K73:K74"/>
    <mergeCell ref="E84:E85"/>
    <mergeCell ref="F84:F85"/>
    <mergeCell ref="G84:G85"/>
    <mergeCell ref="H84:H85"/>
    <mergeCell ref="I84:I85"/>
    <mergeCell ref="J84:J85"/>
    <mergeCell ref="K84:K85"/>
    <mergeCell ref="E73:E74"/>
    <mergeCell ref="F73:F74"/>
    <mergeCell ref="G73:G74"/>
    <mergeCell ref="H73:H74"/>
    <mergeCell ref="I73:I74"/>
    <mergeCell ref="J73:J74"/>
    <mergeCell ref="K94:K95"/>
    <mergeCell ref="E106:E107"/>
    <mergeCell ref="F106:F107"/>
    <mergeCell ref="G106:G107"/>
    <mergeCell ref="H106:H107"/>
    <mergeCell ref="I106:I107"/>
    <mergeCell ref="J106:J107"/>
    <mergeCell ref="K106:K107"/>
    <mergeCell ref="E94:E95"/>
    <mergeCell ref="F94:F95"/>
    <mergeCell ref="G94:G95"/>
    <mergeCell ref="H94:H95"/>
    <mergeCell ref="I94:I95"/>
    <mergeCell ref="J94:J95"/>
    <mergeCell ref="K113:K119"/>
    <mergeCell ref="E123:E125"/>
    <mergeCell ref="F123:F125"/>
    <mergeCell ref="G123:G125"/>
    <mergeCell ref="H123:H125"/>
    <mergeCell ref="I123:I125"/>
    <mergeCell ref="J123:J125"/>
    <mergeCell ref="K123:K125"/>
    <mergeCell ref="E113:E119"/>
    <mergeCell ref="F113:F119"/>
    <mergeCell ref="G113:G119"/>
    <mergeCell ref="H113:H119"/>
    <mergeCell ref="I113:I119"/>
    <mergeCell ref="J113:J119"/>
    <mergeCell ref="K126:K127"/>
    <mergeCell ref="E128:E129"/>
    <mergeCell ref="F128:F129"/>
    <mergeCell ref="G128:G129"/>
    <mergeCell ref="H128:H129"/>
    <mergeCell ref="I128:I129"/>
    <mergeCell ref="J128:J129"/>
    <mergeCell ref="K128:K129"/>
    <mergeCell ref="E126:E127"/>
    <mergeCell ref="F126:F127"/>
    <mergeCell ref="G126:G127"/>
    <mergeCell ref="H126:H127"/>
    <mergeCell ref="I126:I127"/>
    <mergeCell ref="J126:J127"/>
    <mergeCell ref="K130:K131"/>
    <mergeCell ref="E144:E145"/>
    <mergeCell ref="F144:F145"/>
    <mergeCell ref="G144:G145"/>
    <mergeCell ref="H144:H145"/>
    <mergeCell ref="I144:I145"/>
    <mergeCell ref="J144:J145"/>
    <mergeCell ref="K144:K145"/>
    <mergeCell ref="E130:E131"/>
    <mergeCell ref="F130:F131"/>
    <mergeCell ref="G130:G131"/>
    <mergeCell ref="H130:H131"/>
    <mergeCell ref="I130:I131"/>
    <mergeCell ref="J130:J131"/>
    <mergeCell ref="B178:C178"/>
    <mergeCell ref="D178:E178"/>
    <mergeCell ref="B179:C179"/>
    <mergeCell ref="D179:E179"/>
    <mergeCell ref="B180:C180"/>
    <mergeCell ref="D180:E180"/>
    <mergeCell ref="B166:D166"/>
    <mergeCell ref="B175:C175"/>
    <mergeCell ref="D175:E175"/>
    <mergeCell ref="B176:C176"/>
    <mergeCell ref="D176:E176"/>
    <mergeCell ref="B177:C177"/>
    <mergeCell ref="D177:E177"/>
    <mergeCell ref="B187:C187"/>
    <mergeCell ref="D187:E187"/>
    <mergeCell ref="B184:C184"/>
    <mergeCell ref="D184:E184"/>
    <mergeCell ref="B185:C185"/>
    <mergeCell ref="D185:E185"/>
    <mergeCell ref="B186:C186"/>
    <mergeCell ref="D186:E186"/>
    <mergeCell ref="B181:C181"/>
    <mergeCell ref="D181:E181"/>
    <mergeCell ref="B182:C182"/>
    <mergeCell ref="D182:E182"/>
    <mergeCell ref="B183:C183"/>
    <mergeCell ref="D183:E183"/>
  </mergeCells>
  <phoneticPr fontId="2"/>
  <conditionalFormatting sqref="G1:G26">
    <cfRule type="cellIs" dxfId="35" priority="11" operator="between">
      <formula>42825</formula>
      <formula>43023</formula>
    </cfRule>
  </conditionalFormatting>
  <conditionalFormatting sqref="G28 G96:G106 G164:G1048576">
    <cfRule type="cellIs" dxfId="34" priority="38" operator="between">
      <formula>42825</formula>
      <formula>43023</formula>
    </cfRule>
  </conditionalFormatting>
  <conditionalFormatting sqref="G30:G39 G41:G71">
    <cfRule type="cellIs" dxfId="33" priority="17" operator="between">
      <formula>42825</formula>
      <formula>43023</formula>
    </cfRule>
  </conditionalFormatting>
  <conditionalFormatting sqref="G73:G94">
    <cfRule type="cellIs" dxfId="32" priority="24" operator="between">
      <formula>42825</formula>
      <formula>43023</formula>
    </cfRule>
  </conditionalFormatting>
  <conditionalFormatting sqref="G108:G112">
    <cfRule type="cellIs" dxfId="31" priority="16" operator="between">
      <formula>42825</formula>
      <formula>43023</formula>
    </cfRule>
  </conditionalFormatting>
  <conditionalFormatting sqref="G120:G144">
    <cfRule type="cellIs" dxfId="30" priority="13" operator="between">
      <formula>42825</formula>
      <formula>43023</formula>
    </cfRule>
  </conditionalFormatting>
  <conditionalFormatting sqref="G146:G148">
    <cfRule type="cellIs" dxfId="29" priority="12" operator="between">
      <formula>42825</formula>
      <formula>43023</formula>
    </cfRule>
  </conditionalFormatting>
  <conditionalFormatting sqref="G149:G163">
    <cfRule type="cellIs" dxfId="28" priority="1" operator="between">
      <formula>$E$6</formula>
      <formula>$I$6</formula>
    </cfRule>
  </conditionalFormatting>
  <pageMargins left="0.7" right="0.7" top="0.75" bottom="0.75" header="0.3" footer="0.3"/>
  <pageSetup paperSize="9" scale="67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between" id="{D28931BF-0FBA-4EA1-8398-D52E1BEF4A01}">
            <xm:f>$E$7</xm:f>
            <xm:f>'\\MCUBS-Share\Disk J\リテール本部財務【R】\1.借入金\月末借入金状況表\[月末借入金状況20190831(決算加重平均付_完成).xlsx]ﾗﾀﾞｰ(年)'!#REF!</xm:f>
            <x14:dxf>
              <fill>
                <patternFill>
                  <bgColor rgb="FF99FF99"/>
                </patternFill>
              </fill>
            </x14:dxf>
          </x14:cfRule>
          <xm:sqref>G149:G163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188"/>
  <sheetViews>
    <sheetView showGridLines="0" zoomScaleNormal="100" workbookViewId="0"/>
  </sheetViews>
  <sheetFormatPr defaultRowHeight="18" x14ac:dyDescent="0.45"/>
  <cols>
    <col min="1" max="1" width="5" customWidth="1"/>
    <col min="2" max="2" width="12.59765625" style="1" customWidth="1"/>
    <col min="3" max="3" width="21.69921875" style="1" customWidth="1"/>
    <col min="4" max="5" width="8.59765625" style="1" customWidth="1"/>
    <col min="6" max="11" width="10.3984375" style="1" customWidth="1"/>
  </cols>
  <sheetData>
    <row r="1" spans="1:11" ht="18.600000000000001" x14ac:dyDescent="0.45">
      <c r="A1" s="196" t="s">
        <v>142</v>
      </c>
      <c r="K1" s="212"/>
    </row>
    <row r="2" spans="1:11" x14ac:dyDescent="0.45">
      <c r="K2" s="212"/>
    </row>
    <row r="3" spans="1:11" ht="18.75" customHeight="1" x14ac:dyDescent="0.45">
      <c r="B3" s="898" t="s">
        <v>0</v>
      </c>
      <c r="C3" s="899"/>
      <c r="D3" s="900" t="s">
        <v>1</v>
      </c>
      <c r="E3" s="901"/>
      <c r="F3" s="902" t="s">
        <v>2</v>
      </c>
      <c r="G3" s="904" t="s">
        <v>3</v>
      </c>
      <c r="H3" s="906" t="s">
        <v>63</v>
      </c>
      <c r="I3" s="908" t="s">
        <v>4</v>
      </c>
      <c r="J3" s="894" t="s">
        <v>119</v>
      </c>
      <c r="K3" s="896" t="s">
        <v>118</v>
      </c>
    </row>
    <row r="4" spans="1:11" ht="18.600000000000001" thickBot="1" x14ac:dyDescent="0.5">
      <c r="B4" s="29"/>
      <c r="C4" s="30" t="s">
        <v>106</v>
      </c>
      <c r="D4" s="31" t="s">
        <v>5</v>
      </c>
      <c r="E4" s="32" t="s">
        <v>6</v>
      </c>
      <c r="F4" s="911"/>
      <c r="G4" s="912"/>
      <c r="H4" s="913"/>
      <c r="I4" s="914"/>
      <c r="J4" s="895"/>
      <c r="K4" s="897"/>
    </row>
    <row r="5" spans="1:11" ht="19.2" thickTop="1" thickBot="1" x14ac:dyDescent="0.5">
      <c r="B5" s="915" t="s">
        <v>7</v>
      </c>
      <c r="C5" s="115"/>
      <c r="D5" s="33"/>
      <c r="E5" s="50"/>
      <c r="F5" s="67"/>
      <c r="G5" s="98"/>
      <c r="H5" s="86"/>
      <c r="I5" s="145"/>
      <c r="J5" s="315"/>
      <c r="K5" s="3"/>
    </row>
    <row r="6" spans="1:11" ht="19.2" thickTop="1" thickBot="1" x14ac:dyDescent="0.5">
      <c r="B6" s="952"/>
      <c r="C6" s="275" t="s">
        <v>11</v>
      </c>
      <c r="D6" s="277"/>
      <c r="E6" s="276">
        <f>SUM(E5:E5)</f>
        <v>0</v>
      </c>
      <c r="F6" s="272"/>
      <c r="G6" s="272"/>
      <c r="H6" s="273"/>
      <c r="I6" s="21"/>
      <c r="J6" s="274"/>
      <c r="K6" s="273"/>
    </row>
    <row r="7" spans="1:11" ht="18.600000000000001" thickTop="1" x14ac:dyDescent="0.45">
      <c r="K7" s="212"/>
    </row>
    <row r="8" spans="1:11" ht="18.75" customHeight="1" x14ac:dyDescent="0.45">
      <c r="B8" s="898" t="s">
        <v>0</v>
      </c>
      <c r="C8" s="899"/>
      <c r="D8" s="900" t="s">
        <v>1</v>
      </c>
      <c r="E8" s="901"/>
      <c r="F8" s="902" t="s">
        <v>2</v>
      </c>
      <c r="G8" s="904" t="s">
        <v>3</v>
      </c>
      <c r="H8" s="906" t="s">
        <v>63</v>
      </c>
      <c r="I8" s="908" t="s">
        <v>4</v>
      </c>
      <c r="J8" s="894" t="s">
        <v>119</v>
      </c>
      <c r="K8" s="896" t="s">
        <v>118</v>
      </c>
    </row>
    <row r="9" spans="1:11" ht="18.600000000000001" thickBot="1" x14ac:dyDescent="0.5">
      <c r="B9" s="29"/>
      <c r="C9" s="30" t="s">
        <v>106</v>
      </c>
      <c r="D9" s="31" t="s">
        <v>5</v>
      </c>
      <c r="E9" s="32" t="s">
        <v>6</v>
      </c>
      <c r="F9" s="911"/>
      <c r="G9" s="912"/>
      <c r="H9" s="913"/>
      <c r="I9" s="914"/>
      <c r="J9" s="895"/>
      <c r="K9" s="897"/>
    </row>
    <row r="10" spans="1:11" ht="18.600000000000001" thickTop="1" x14ac:dyDescent="0.45">
      <c r="B10" s="1418" t="s">
        <v>12</v>
      </c>
      <c r="C10" s="318" t="s">
        <v>125</v>
      </c>
      <c r="D10" s="45">
        <v>5000</v>
      </c>
      <c r="E10" s="64">
        <v>5000</v>
      </c>
      <c r="F10" s="84">
        <v>40060</v>
      </c>
      <c r="G10" s="104">
        <v>43712</v>
      </c>
      <c r="H10" s="96">
        <v>10</v>
      </c>
      <c r="I10" s="148" t="s">
        <v>14</v>
      </c>
      <c r="J10" s="167">
        <v>2.9499999999999998E-2</v>
      </c>
      <c r="K10" s="16">
        <v>0</v>
      </c>
    </row>
    <row r="11" spans="1:11" ht="18.75" customHeight="1" x14ac:dyDescent="0.45">
      <c r="B11" s="1221"/>
      <c r="C11" s="287" t="s">
        <v>8</v>
      </c>
      <c r="D11" s="44">
        <v>3665</v>
      </c>
      <c r="E11" s="1323">
        <v>5000</v>
      </c>
      <c r="F11" s="1325">
        <v>40808</v>
      </c>
      <c r="G11" s="1327">
        <v>44461</v>
      </c>
      <c r="H11" s="1329">
        <v>10</v>
      </c>
      <c r="I11" s="1267" t="s">
        <v>120</v>
      </c>
      <c r="J11" s="1271">
        <v>9.6174999999999993E-3</v>
      </c>
      <c r="K11" s="1307">
        <v>2.1</v>
      </c>
    </row>
    <row r="12" spans="1:11" ht="18.75" customHeight="1" x14ac:dyDescent="0.45">
      <c r="B12" s="1221"/>
      <c r="C12" s="288" t="s">
        <v>10</v>
      </c>
      <c r="D12" s="135">
        <v>1335</v>
      </c>
      <c r="E12" s="1324">
        <v>0</v>
      </c>
      <c r="F12" s="1326"/>
      <c r="G12" s="1328"/>
      <c r="H12" s="1329"/>
      <c r="I12" s="1187"/>
      <c r="J12" s="1189"/>
      <c r="K12" s="1308"/>
    </row>
    <row r="13" spans="1:11" ht="18.75" customHeight="1" x14ac:dyDescent="0.45">
      <c r="B13" s="1221"/>
      <c r="C13" s="316" t="s">
        <v>8</v>
      </c>
      <c r="D13" s="43">
        <v>7330</v>
      </c>
      <c r="E13" s="1309">
        <v>10000</v>
      </c>
      <c r="F13" s="1311">
        <v>40808</v>
      </c>
      <c r="G13" s="1313">
        <v>44277</v>
      </c>
      <c r="H13" s="1315">
        <v>9.5</v>
      </c>
      <c r="I13" s="1317" t="s">
        <v>120</v>
      </c>
      <c r="J13" s="1319">
        <v>8.8175000000000007E-3</v>
      </c>
      <c r="K13" s="1321">
        <v>1.6</v>
      </c>
    </row>
    <row r="14" spans="1:11" ht="18.75" customHeight="1" x14ac:dyDescent="0.45">
      <c r="B14" s="1221"/>
      <c r="C14" s="317" t="s">
        <v>10</v>
      </c>
      <c r="D14" s="65">
        <v>2670</v>
      </c>
      <c r="E14" s="1310">
        <v>0</v>
      </c>
      <c r="F14" s="1312"/>
      <c r="G14" s="1314"/>
      <c r="H14" s="1316"/>
      <c r="I14" s="1318"/>
      <c r="J14" s="1320"/>
      <c r="K14" s="1322"/>
    </row>
    <row r="15" spans="1:11" ht="18.75" customHeight="1" x14ac:dyDescent="0.45">
      <c r="B15" s="1221"/>
      <c r="C15" s="287" t="s">
        <v>8</v>
      </c>
      <c r="D15" s="44">
        <v>7362</v>
      </c>
      <c r="E15" s="1323">
        <v>10075</v>
      </c>
      <c r="F15" s="1325">
        <v>40808</v>
      </c>
      <c r="G15" s="1327">
        <v>44092</v>
      </c>
      <c r="H15" s="1329">
        <v>9</v>
      </c>
      <c r="I15" s="1267" t="s">
        <v>120</v>
      </c>
      <c r="J15" s="1203">
        <v>8.0549999999999997E-3</v>
      </c>
      <c r="K15" s="1307">
        <v>1.1000000000000001</v>
      </c>
    </row>
    <row r="16" spans="1:11" ht="18.75" customHeight="1" x14ac:dyDescent="0.45">
      <c r="B16" s="1221"/>
      <c r="C16" s="288" t="s">
        <v>10</v>
      </c>
      <c r="D16" s="135">
        <v>2712</v>
      </c>
      <c r="E16" s="1324">
        <v>0</v>
      </c>
      <c r="F16" s="1326"/>
      <c r="G16" s="1328"/>
      <c r="H16" s="1329"/>
      <c r="I16" s="1187"/>
      <c r="J16" s="1203"/>
      <c r="K16" s="1308"/>
    </row>
    <row r="17" spans="2:11" ht="18.75" customHeight="1" x14ac:dyDescent="0.45">
      <c r="B17" s="1221"/>
      <c r="C17" s="316" t="s">
        <v>8</v>
      </c>
      <c r="D17" s="43">
        <v>9500</v>
      </c>
      <c r="E17" s="1309">
        <v>13000</v>
      </c>
      <c r="F17" s="1311">
        <v>40808</v>
      </c>
      <c r="G17" s="1313">
        <v>43909</v>
      </c>
      <c r="H17" s="1315">
        <v>8.5</v>
      </c>
      <c r="I17" s="1317" t="s">
        <v>120</v>
      </c>
      <c r="J17" s="1320">
        <v>7.2500000000000004E-3</v>
      </c>
      <c r="K17" s="1321">
        <v>0.6</v>
      </c>
    </row>
    <row r="18" spans="2:11" ht="18.75" customHeight="1" x14ac:dyDescent="0.45">
      <c r="B18" s="1221"/>
      <c r="C18" s="317" t="s">
        <v>10</v>
      </c>
      <c r="D18" s="65">
        <v>3500</v>
      </c>
      <c r="E18" s="1310">
        <v>0</v>
      </c>
      <c r="F18" s="1312"/>
      <c r="G18" s="1314"/>
      <c r="H18" s="1316"/>
      <c r="I18" s="1318"/>
      <c r="J18" s="1331"/>
      <c r="K18" s="1322"/>
    </row>
    <row r="19" spans="2:11" x14ac:dyDescent="0.45">
      <c r="B19" s="1221"/>
      <c r="C19" s="286" t="s">
        <v>15</v>
      </c>
      <c r="D19" s="33">
        <v>2000</v>
      </c>
      <c r="E19" s="50">
        <v>2000</v>
      </c>
      <c r="F19" s="67">
        <v>40816</v>
      </c>
      <c r="G19" s="98">
        <v>44104</v>
      </c>
      <c r="H19" s="86">
        <v>9</v>
      </c>
      <c r="I19" s="147" t="s">
        <v>120</v>
      </c>
      <c r="J19" s="159">
        <v>9.2425000000000007E-3</v>
      </c>
      <c r="K19" s="3">
        <v>1.1000000000000001</v>
      </c>
    </row>
    <row r="20" spans="2:11" ht="18.75" customHeight="1" x14ac:dyDescent="0.45">
      <c r="B20" s="1221"/>
      <c r="C20" s="316" t="s">
        <v>8</v>
      </c>
      <c r="D20" s="43">
        <v>5864</v>
      </c>
      <c r="E20" s="1330">
        <v>8000</v>
      </c>
      <c r="F20" s="1332">
        <v>40898</v>
      </c>
      <c r="G20" s="1333">
        <v>43819</v>
      </c>
      <c r="H20" s="1316">
        <v>8</v>
      </c>
      <c r="I20" s="1344" t="s">
        <v>120</v>
      </c>
      <c r="J20" s="1365">
        <v>6.6274999999999997E-3</v>
      </c>
      <c r="K20" s="1321">
        <v>0.3</v>
      </c>
    </row>
    <row r="21" spans="2:11" ht="18.75" customHeight="1" x14ac:dyDescent="0.45">
      <c r="B21" s="1221"/>
      <c r="C21" s="317" t="s">
        <v>10</v>
      </c>
      <c r="D21" s="65">
        <v>2136</v>
      </c>
      <c r="E21" s="1310">
        <v>0</v>
      </c>
      <c r="F21" s="1312"/>
      <c r="G21" s="1314"/>
      <c r="H21" s="1316"/>
      <c r="I21" s="1318"/>
      <c r="J21" s="1320"/>
      <c r="K21" s="1322"/>
    </row>
    <row r="22" spans="2:11" ht="18.75" customHeight="1" x14ac:dyDescent="0.45">
      <c r="B22" s="1221"/>
      <c r="C22" s="303" t="s">
        <v>8</v>
      </c>
      <c r="D22" s="256">
        <v>4030</v>
      </c>
      <c r="E22" s="1225">
        <v>5500</v>
      </c>
      <c r="F22" s="1289">
        <v>41051</v>
      </c>
      <c r="G22" s="1290">
        <v>44701</v>
      </c>
      <c r="H22" s="1185">
        <v>10</v>
      </c>
      <c r="I22" s="1024" t="s">
        <v>120</v>
      </c>
      <c r="J22" s="1271">
        <v>1.04995E-2</v>
      </c>
      <c r="K22" s="1002">
        <v>2.7</v>
      </c>
    </row>
    <row r="23" spans="2:11" ht="18.75" customHeight="1" x14ac:dyDescent="0.45">
      <c r="B23" s="1221"/>
      <c r="C23" s="345" t="s">
        <v>10</v>
      </c>
      <c r="D23" s="346">
        <v>1470</v>
      </c>
      <c r="E23" s="1169">
        <v>0</v>
      </c>
      <c r="F23" s="1182"/>
      <c r="G23" s="1183"/>
      <c r="H23" s="1185"/>
      <c r="I23" s="1024"/>
      <c r="J23" s="1189"/>
      <c r="K23" s="1028"/>
    </row>
    <row r="24" spans="2:11" ht="18.75" customHeight="1" x14ac:dyDescent="0.45">
      <c r="B24" s="1221"/>
      <c r="C24" s="347" t="s">
        <v>16</v>
      </c>
      <c r="D24" s="348">
        <v>3500</v>
      </c>
      <c r="E24" s="349">
        <v>3500</v>
      </c>
      <c r="F24" s="350">
        <v>41051</v>
      </c>
      <c r="G24" s="351">
        <v>44701</v>
      </c>
      <c r="H24" s="352">
        <v>10</v>
      </c>
      <c r="I24" s="353" t="s">
        <v>120</v>
      </c>
      <c r="J24" s="354">
        <v>1.05065E-2</v>
      </c>
      <c r="K24" s="352">
        <v>2.7</v>
      </c>
    </row>
    <row r="25" spans="2:11" ht="18.75" customHeight="1" x14ac:dyDescent="0.45">
      <c r="B25" s="1221"/>
      <c r="C25" s="355" t="s">
        <v>13</v>
      </c>
      <c r="D25" s="356">
        <v>1000</v>
      </c>
      <c r="E25" s="357">
        <v>1000</v>
      </c>
      <c r="F25" s="71">
        <v>41184</v>
      </c>
      <c r="G25" s="101">
        <v>45566</v>
      </c>
      <c r="H25" s="26">
        <v>12</v>
      </c>
      <c r="I25" s="147" t="s">
        <v>14</v>
      </c>
      <c r="J25" s="163">
        <v>1.6400000000000001E-2</v>
      </c>
      <c r="K25" s="26">
        <v>5.0999999999999996</v>
      </c>
    </row>
    <row r="26" spans="2:11" x14ac:dyDescent="0.45">
      <c r="B26" s="1221"/>
      <c r="C26" s="319" t="s">
        <v>13</v>
      </c>
      <c r="D26" s="358">
        <v>3000</v>
      </c>
      <c r="E26" s="359">
        <v>3000</v>
      </c>
      <c r="F26" s="72">
        <v>41184</v>
      </c>
      <c r="G26" s="102">
        <v>44105</v>
      </c>
      <c r="H26" s="89">
        <v>8</v>
      </c>
      <c r="I26" s="226" t="s">
        <v>14</v>
      </c>
      <c r="J26" s="267">
        <v>1.035E-2</v>
      </c>
      <c r="K26" s="89">
        <v>1.1000000000000001</v>
      </c>
    </row>
    <row r="27" spans="2:11" x14ac:dyDescent="0.45">
      <c r="B27" s="1221"/>
      <c r="C27" s="355" t="s">
        <v>8</v>
      </c>
      <c r="D27" s="356">
        <v>1000</v>
      </c>
      <c r="E27" s="357">
        <v>1000</v>
      </c>
      <c r="F27" s="71">
        <v>41184</v>
      </c>
      <c r="G27" s="101">
        <v>44836</v>
      </c>
      <c r="H27" s="26">
        <v>10</v>
      </c>
      <c r="I27" s="147" t="s">
        <v>14</v>
      </c>
      <c r="J27" s="163">
        <v>1.2E-2</v>
      </c>
      <c r="K27" s="26">
        <v>3.1</v>
      </c>
    </row>
    <row r="28" spans="2:11" x14ac:dyDescent="0.45">
      <c r="B28" s="1221"/>
      <c r="C28" s="319" t="s">
        <v>15</v>
      </c>
      <c r="D28" s="358">
        <v>2000</v>
      </c>
      <c r="E28" s="359">
        <v>2000</v>
      </c>
      <c r="F28" s="72">
        <v>41184</v>
      </c>
      <c r="G28" s="102">
        <v>44106</v>
      </c>
      <c r="H28" s="89">
        <v>8</v>
      </c>
      <c r="I28" s="226" t="s">
        <v>120</v>
      </c>
      <c r="J28" s="267">
        <v>1.01875E-2</v>
      </c>
      <c r="K28" s="89">
        <v>1.1000000000000001</v>
      </c>
    </row>
    <row r="29" spans="2:11" ht="18.75" customHeight="1" x14ac:dyDescent="0.45">
      <c r="B29" s="1221"/>
      <c r="C29" s="303" t="s">
        <v>8</v>
      </c>
      <c r="D29" s="256">
        <v>2200</v>
      </c>
      <c r="E29" s="1285">
        <v>3000</v>
      </c>
      <c r="F29" s="1269">
        <v>41184</v>
      </c>
      <c r="G29" s="1270">
        <v>44106</v>
      </c>
      <c r="H29" s="1023">
        <v>8</v>
      </c>
      <c r="I29" s="1267" t="s">
        <v>120</v>
      </c>
      <c r="J29" s="1025">
        <v>1.01875E-2</v>
      </c>
      <c r="K29" s="1002">
        <v>1.1000000000000001</v>
      </c>
    </row>
    <row r="30" spans="2:11" ht="18.75" customHeight="1" x14ac:dyDescent="0.45">
      <c r="B30" s="1221"/>
      <c r="C30" s="345" t="s">
        <v>10</v>
      </c>
      <c r="D30" s="346">
        <v>800</v>
      </c>
      <c r="E30" s="1286"/>
      <c r="F30" s="1287"/>
      <c r="G30" s="1288"/>
      <c r="H30" s="1022"/>
      <c r="I30" s="1187"/>
      <c r="J30" s="1026"/>
      <c r="K30" s="1003"/>
    </row>
    <row r="31" spans="2:11" ht="18.75" customHeight="1" x14ac:dyDescent="0.45">
      <c r="B31" s="1221"/>
      <c r="C31" s="304" t="s">
        <v>8</v>
      </c>
      <c r="D31" s="251">
        <v>3298</v>
      </c>
      <c r="E31" s="1336">
        <v>4500</v>
      </c>
      <c r="F31" s="1338">
        <v>41184</v>
      </c>
      <c r="G31" s="1340">
        <v>43923</v>
      </c>
      <c r="H31" s="1342">
        <v>7.5</v>
      </c>
      <c r="I31" s="1344" t="s">
        <v>120</v>
      </c>
      <c r="J31" s="1345">
        <v>6.2700000000000004E-3</v>
      </c>
      <c r="K31" s="1347">
        <v>0.6</v>
      </c>
    </row>
    <row r="32" spans="2:11" ht="18.75" customHeight="1" x14ac:dyDescent="0.45">
      <c r="B32" s="1221"/>
      <c r="C32" s="360" t="s">
        <v>10</v>
      </c>
      <c r="D32" s="333">
        <v>1202</v>
      </c>
      <c r="E32" s="1337"/>
      <c r="F32" s="1339"/>
      <c r="G32" s="1341"/>
      <c r="H32" s="1343"/>
      <c r="I32" s="1318"/>
      <c r="J32" s="1346"/>
      <c r="K32" s="1348"/>
    </row>
    <row r="33" spans="2:11" ht="18.75" customHeight="1" x14ac:dyDescent="0.45">
      <c r="B33" s="1221"/>
      <c r="C33" s="355" t="s">
        <v>15</v>
      </c>
      <c r="D33" s="356">
        <v>3000</v>
      </c>
      <c r="E33" s="357">
        <v>3000</v>
      </c>
      <c r="F33" s="71">
        <v>41184</v>
      </c>
      <c r="G33" s="101">
        <v>43923</v>
      </c>
      <c r="H33" s="26">
        <v>7.5</v>
      </c>
      <c r="I33" s="147" t="s">
        <v>120</v>
      </c>
      <c r="J33" s="163">
        <v>6.2700000000000004E-3</v>
      </c>
      <c r="K33" s="26">
        <v>0.6</v>
      </c>
    </row>
    <row r="34" spans="2:11" ht="18.75" customHeight="1" x14ac:dyDescent="0.45">
      <c r="B34" s="1221"/>
      <c r="C34" s="304" t="s">
        <v>8</v>
      </c>
      <c r="D34" s="251">
        <v>5498</v>
      </c>
      <c r="E34" s="1334">
        <v>7500</v>
      </c>
      <c r="F34" s="1349">
        <v>41184</v>
      </c>
      <c r="G34" s="1350">
        <v>43740</v>
      </c>
      <c r="H34" s="1351">
        <v>7</v>
      </c>
      <c r="I34" s="1352" t="s">
        <v>120</v>
      </c>
      <c r="J34" s="1353">
        <v>5.4900000000000001E-3</v>
      </c>
      <c r="K34" s="1347">
        <v>0.1</v>
      </c>
    </row>
    <row r="35" spans="2:11" ht="18.75" customHeight="1" x14ac:dyDescent="0.45">
      <c r="B35" s="1221"/>
      <c r="C35" s="360" t="s">
        <v>10</v>
      </c>
      <c r="D35" s="333">
        <v>2002</v>
      </c>
      <c r="E35" s="1335">
        <v>0</v>
      </c>
      <c r="F35" s="1349"/>
      <c r="G35" s="1350"/>
      <c r="H35" s="1351"/>
      <c r="I35" s="1352"/>
      <c r="J35" s="1353"/>
      <c r="K35" s="1348"/>
    </row>
    <row r="36" spans="2:11" ht="18.75" customHeight="1" x14ac:dyDescent="0.45">
      <c r="B36" s="1221"/>
      <c r="C36" s="355" t="s">
        <v>15</v>
      </c>
      <c r="D36" s="356">
        <v>5000</v>
      </c>
      <c r="E36" s="357">
        <v>5000</v>
      </c>
      <c r="F36" s="71">
        <v>41333</v>
      </c>
      <c r="G36" s="101">
        <v>44620</v>
      </c>
      <c r="H36" s="26">
        <v>9</v>
      </c>
      <c r="I36" s="147" t="s">
        <v>120</v>
      </c>
      <c r="J36" s="163">
        <v>1.20194E-2</v>
      </c>
      <c r="K36" s="26">
        <v>2.5</v>
      </c>
    </row>
    <row r="37" spans="2:11" ht="18.75" customHeight="1" x14ac:dyDescent="0.45">
      <c r="B37" s="1221"/>
      <c r="C37" s="319" t="s">
        <v>15</v>
      </c>
      <c r="D37" s="358">
        <v>5000</v>
      </c>
      <c r="E37" s="359">
        <v>5000</v>
      </c>
      <c r="F37" s="72">
        <v>41362</v>
      </c>
      <c r="G37" s="102">
        <v>44651</v>
      </c>
      <c r="H37" s="89">
        <v>9</v>
      </c>
      <c r="I37" s="226" t="s">
        <v>120</v>
      </c>
      <c r="J37" s="267">
        <v>1.21578E-2</v>
      </c>
      <c r="K37" s="89">
        <v>2.6</v>
      </c>
    </row>
    <row r="38" spans="2:11" x14ac:dyDescent="0.45">
      <c r="B38" s="1221"/>
      <c r="C38" s="355" t="s">
        <v>13</v>
      </c>
      <c r="D38" s="356">
        <v>3000</v>
      </c>
      <c r="E38" s="357">
        <v>3000</v>
      </c>
      <c r="F38" s="71">
        <v>41547</v>
      </c>
      <c r="G38" s="101">
        <v>45023</v>
      </c>
      <c r="H38" s="26">
        <v>9.5</v>
      </c>
      <c r="I38" s="147" t="s">
        <v>14</v>
      </c>
      <c r="J38" s="163">
        <v>1.2800000000000001E-2</v>
      </c>
      <c r="K38" s="26">
        <v>3.6</v>
      </c>
    </row>
    <row r="39" spans="2:11" x14ac:dyDescent="0.45">
      <c r="B39" s="1221"/>
      <c r="C39" s="319" t="s">
        <v>126</v>
      </c>
      <c r="D39" s="358">
        <v>1000</v>
      </c>
      <c r="E39" s="359">
        <v>1000</v>
      </c>
      <c r="F39" s="72">
        <v>41554</v>
      </c>
      <c r="G39" s="102">
        <v>47032</v>
      </c>
      <c r="H39" s="89">
        <v>15</v>
      </c>
      <c r="I39" s="226" t="s">
        <v>120</v>
      </c>
      <c r="J39" s="267">
        <v>2.24175E-2</v>
      </c>
      <c r="K39" s="89">
        <v>9.1</v>
      </c>
    </row>
    <row r="40" spans="2:11" x14ac:dyDescent="0.45">
      <c r="B40" s="1221"/>
      <c r="C40" s="355" t="s">
        <v>13</v>
      </c>
      <c r="D40" s="356">
        <v>1500</v>
      </c>
      <c r="E40" s="357">
        <v>1500</v>
      </c>
      <c r="F40" s="71">
        <v>41554</v>
      </c>
      <c r="G40" s="101">
        <v>45387</v>
      </c>
      <c r="H40" s="26">
        <v>10.5</v>
      </c>
      <c r="I40" s="147" t="s">
        <v>14</v>
      </c>
      <c r="J40" s="163">
        <v>1.4500000000000001E-2</v>
      </c>
      <c r="K40" s="26">
        <v>4.5999999999999996</v>
      </c>
    </row>
    <row r="41" spans="2:11" x14ac:dyDescent="0.45">
      <c r="B41" s="1221"/>
      <c r="C41" s="319" t="s">
        <v>8</v>
      </c>
      <c r="D41" s="358">
        <v>1000</v>
      </c>
      <c r="E41" s="359">
        <v>1000</v>
      </c>
      <c r="F41" s="72">
        <v>41554</v>
      </c>
      <c r="G41" s="102">
        <v>45205</v>
      </c>
      <c r="H41" s="89">
        <v>10</v>
      </c>
      <c r="I41" s="226" t="s">
        <v>14</v>
      </c>
      <c r="J41" s="267">
        <v>1.3299999999999999E-2</v>
      </c>
      <c r="K41" s="89">
        <v>4.0999999999999996</v>
      </c>
    </row>
    <row r="42" spans="2:11" ht="18.75" customHeight="1" x14ac:dyDescent="0.45">
      <c r="B42" s="1221"/>
      <c r="C42" s="303" t="s">
        <v>127</v>
      </c>
      <c r="D42" s="256">
        <v>2199</v>
      </c>
      <c r="E42" s="1016">
        <v>3000</v>
      </c>
      <c r="F42" s="1200">
        <v>41554</v>
      </c>
      <c r="G42" s="1201">
        <v>45205</v>
      </c>
      <c r="H42" s="1202">
        <v>10.002739726027396</v>
      </c>
      <c r="I42" s="1024" t="s">
        <v>120</v>
      </c>
      <c r="J42" s="1214">
        <v>1.35675E-2</v>
      </c>
      <c r="K42" s="1002">
        <v>4.0999999999999996</v>
      </c>
    </row>
    <row r="43" spans="2:11" ht="18.75" customHeight="1" x14ac:dyDescent="0.45">
      <c r="B43" s="1221"/>
      <c r="C43" s="345" t="s">
        <v>10</v>
      </c>
      <c r="D43" s="346">
        <v>801</v>
      </c>
      <c r="E43" s="1223">
        <v>0</v>
      </c>
      <c r="F43" s="1224"/>
      <c r="G43" s="1211"/>
      <c r="H43" s="1212"/>
      <c r="I43" s="1213"/>
      <c r="J43" s="1215"/>
      <c r="K43" s="1028"/>
    </row>
    <row r="44" spans="2:11" ht="18.75" customHeight="1" x14ac:dyDescent="0.45">
      <c r="B44" s="1221"/>
      <c r="C44" s="361" t="s">
        <v>127</v>
      </c>
      <c r="D44" s="362">
        <v>2565</v>
      </c>
      <c r="E44" s="1354">
        <v>3500</v>
      </c>
      <c r="F44" s="1355">
        <v>41554</v>
      </c>
      <c r="G44" s="1357">
        <v>45023</v>
      </c>
      <c r="H44" s="1359">
        <v>9.5</v>
      </c>
      <c r="I44" s="1361" t="s">
        <v>120</v>
      </c>
      <c r="J44" s="1362">
        <v>1.2605E-2</v>
      </c>
      <c r="K44" s="1363">
        <v>3.6</v>
      </c>
    </row>
    <row r="45" spans="2:11" ht="18.75" customHeight="1" x14ac:dyDescent="0.45">
      <c r="B45" s="1221"/>
      <c r="C45" s="363" t="s">
        <v>10</v>
      </c>
      <c r="D45" s="364">
        <v>934</v>
      </c>
      <c r="E45" s="1335"/>
      <c r="F45" s="1356"/>
      <c r="G45" s="1358"/>
      <c r="H45" s="1360"/>
      <c r="I45" s="1318"/>
      <c r="J45" s="1320"/>
      <c r="K45" s="1348"/>
    </row>
    <row r="46" spans="2:11" ht="18.75" customHeight="1" x14ac:dyDescent="0.45">
      <c r="B46" s="1221"/>
      <c r="C46" s="365" t="s">
        <v>13</v>
      </c>
      <c r="D46" s="356">
        <v>1500</v>
      </c>
      <c r="E46" s="357">
        <v>1500</v>
      </c>
      <c r="F46" s="71">
        <v>41554</v>
      </c>
      <c r="G46" s="101">
        <v>45023</v>
      </c>
      <c r="H46" s="26">
        <v>9.5</v>
      </c>
      <c r="I46" s="147" t="s">
        <v>14</v>
      </c>
      <c r="J46" s="366">
        <v>1.26E-2</v>
      </c>
      <c r="K46" s="26">
        <v>3.6</v>
      </c>
    </row>
    <row r="47" spans="2:11" ht="18.75" customHeight="1" x14ac:dyDescent="0.45">
      <c r="B47" s="1221"/>
      <c r="C47" s="367" t="s">
        <v>21</v>
      </c>
      <c r="D47" s="358">
        <v>1500</v>
      </c>
      <c r="E47" s="359">
        <v>1500</v>
      </c>
      <c r="F47" s="72">
        <v>41554</v>
      </c>
      <c r="G47" s="102">
        <v>44841</v>
      </c>
      <c r="H47" s="89">
        <v>9</v>
      </c>
      <c r="I47" s="226" t="s">
        <v>120</v>
      </c>
      <c r="J47" s="368">
        <v>1.1842500000000001E-2</v>
      </c>
      <c r="K47" s="89">
        <v>3.1</v>
      </c>
    </row>
    <row r="48" spans="2:11" x14ac:dyDescent="0.45">
      <c r="B48" s="1221"/>
      <c r="C48" s="365" t="s">
        <v>22</v>
      </c>
      <c r="D48" s="356">
        <v>1000</v>
      </c>
      <c r="E48" s="357">
        <v>1000</v>
      </c>
      <c r="F48" s="71">
        <v>41554</v>
      </c>
      <c r="G48" s="101">
        <v>44841</v>
      </c>
      <c r="H48" s="26">
        <v>9</v>
      </c>
      <c r="I48" s="147" t="s">
        <v>120</v>
      </c>
      <c r="J48" s="366">
        <v>1.1842500000000001E-2</v>
      </c>
      <c r="K48" s="26">
        <v>3.1</v>
      </c>
    </row>
    <row r="49" spans="2:11" x14ac:dyDescent="0.45">
      <c r="B49" s="1221"/>
      <c r="C49" s="367" t="s">
        <v>15</v>
      </c>
      <c r="D49" s="358">
        <v>2000</v>
      </c>
      <c r="E49" s="359">
        <v>2000</v>
      </c>
      <c r="F49" s="72">
        <v>41554</v>
      </c>
      <c r="G49" s="102">
        <v>44841</v>
      </c>
      <c r="H49" s="89">
        <v>9</v>
      </c>
      <c r="I49" s="226" t="s">
        <v>120</v>
      </c>
      <c r="J49" s="368">
        <v>1.1842500000000001E-2</v>
      </c>
      <c r="K49" s="89">
        <v>3.1</v>
      </c>
    </row>
    <row r="50" spans="2:11" x14ac:dyDescent="0.45">
      <c r="B50" s="1221"/>
      <c r="C50" s="369" t="s">
        <v>18</v>
      </c>
      <c r="D50" s="370">
        <v>1000</v>
      </c>
      <c r="E50" s="371">
        <v>1000</v>
      </c>
      <c r="F50" s="343">
        <v>41554</v>
      </c>
      <c r="G50" s="344">
        <v>44476</v>
      </c>
      <c r="H50" s="341">
        <v>8</v>
      </c>
      <c r="I50" s="270" t="s">
        <v>14</v>
      </c>
      <c r="J50" s="372">
        <v>9.9000000000000008E-3</v>
      </c>
      <c r="K50" s="341">
        <v>2.1</v>
      </c>
    </row>
    <row r="51" spans="2:11" x14ac:dyDescent="0.45">
      <c r="B51" s="1221"/>
      <c r="C51" s="319" t="s">
        <v>23</v>
      </c>
      <c r="D51" s="358">
        <v>1000</v>
      </c>
      <c r="E51" s="359">
        <v>1000</v>
      </c>
      <c r="F51" s="72">
        <v>41554</v>
      </c>
      <c r="G51" s="102">
        <v>44476</v>
      </c>
      <c r="H51" s="89">
        <v>8</v>
      </c>
      <c r="I51" s="226" t="s">
        <v>120</v>
      </c>
      <c r="J51" s="368">
        <v>9.8799999999999999E-3</v>
      </c>
      <c r="K51" s="89">
        <v>2.1</v>
      </c>
    </row>
    <row r="52" spans="2:11" ht="18.75" customHeight="1" x14ac:dyDescent="0.45">
      <c r="B52" s="1221"/>
      <c r="C52" s="303" t="s">
        <v>127</v>
      </c>
      <c r="D52" s="256">
        <v>2199</v>
      </c>
      <c r="E52" s="1016">
        <v>3000</v>
      </c>
      <c r="F52" s="1200">
        <v>41554</v>
      </c>
      <c r="G52" s="1201">
        <v>44293</v>
      </c>
      <c r="H52" s="1202">
        <v>7.5</v>
      </c>
      <c r="I52" s="1024" t="s">
        <v>120</v>
      </c>
      <c r="J52" s="1203">
        <v>9.4424999999999995E-3</v>
      </c>
      <c r="K52" s="1002">
        <v>1.6</v>
      </c>
    </row>
    <row r="53" spans="2:11" ht="18.75" customHeight="1" x14ac:dyDescent="0.45">
      <c r="B53" s="1221"/>
      <c r="C53" s="345" t="s">
        <v>10</v>
      </c>
      <c r="D53" s="346">
        <v>801</v>
      </c>
      <c r="E53" s="1017">
        <v>0</v>
      </c>
      <c r="F53" s="1200"/>
      <c r="G53" s="1201"/>
      <c r="H53" s="1202"/>
      <c r="I53" s="1024"/>
      <c r="J53" s="1203"/>
      <c r="K53" s="1003"/>
    </row>
    <row r="54" spans="2:11" ht="18.75" customHeight="1" x14ac:dyDescent="0.45">
      <c r="B54" s="1221"/>
      <c r="C54" s="319" t="s">
        <v>24</v>
      </c>
      <c r="D54" s="358">
        <v>1500</v>
      </c>
      <c r="E54" s="359">
        <v>1500</v>
      </c>
      <c r="F54" s="72">
        <v>41554</v>
      </c>
      <c r="G54" s="102">
        <v>44111</v>
      </c>
      <c r="H54" s="89">
        <v>7</v>
      </c>
      <c r="I54" s="226" t="s">
        <v>14</v>
      </c>
      <c r="J54" s="368">
        <v>8.2000000000000007E-3</v>
      </c>
      <c r="K54" s="89">
        <v>1.1000000000000001</v>
      </c>
    </row>
    <row r="55" spans="2:11" ht="18.75" customHeight="1" x14ac:dyDescent="0.45">
      <c r="B55" s="1221"/>
      <c r="C55" s="355" t="s">
        <v>25</v>
      </c>
      <c r="D55" s="356">
        <v>1500</v>
      </c>
      <c r="E55" s="357">
        <v>1500</v>
      </c>
      <c r="F55" s="71">
        <v>41554</v>
      </c>
      <c r="G55" s="101">
        <v>43928</v>
      </c>
      <c r="H55" s="26">
        <v>6.5</v>
      </c>
      <c r="I55" s="147" t="s">
        <v>120</v>
      </c>
      <c r="J55" s="366">
        <v>7.5424999999999997E-3</v>
      </c>
      <c r="K55" s="26">
        <v>0.6</v>
      </c>
    </row>
    <row r="56" spans="2:11" x14ac:dyDescent="0.45">
      <c r="B56" s="1221"/>
      <c r="C56" s="319" t="s">
        <v>26</v>
      </c>
      <c r="D56" s="358">
        <v>1000</v>
      </c>
      <c r="E56" s="359">
        <v>1000</v>
      </c>
      <c r="F56" s="72">
        <v>41554</v>
      </c>
      <c r="G56" s="102">
        <v>43928</v>
      </c>
      <c r="H56" s="89">
        <v>6.5</v>
      </c>
      <c r="I56" s="226" t="s">
        <v>120</v>
      </c>
      <c r="J56" s="368">
        <v>7.5424999999999997E-3</v>
      </c>
      <c r="K56" s="89">
        <v>0.6</v>
      </c>
    </row>
    <row r="57" spans="2:11" x14ac:dyDescent="0.45">
      <c r="B57" s="1221"/>
      <c r="C57" s="355" t="s">
        <v>27</v>
      </c>
      <c r="D57" s="356">
        <v>1000</v>
      </c>
      <c r="E57" s="357">
        <v>1000</v>
      </c>
      <c r="F57" s="71">
        <v>41554</v>
      </c>
      <c r="G57" s="101">
        <v>43745</v>
      </c>
      <c r="H57" s="26">
        <v>6</v>
      </c>
      <c r="I57" s="147" t="s">
        <v>120</v>
      </c>
      <c r="J57" s="366">
        <v>6.855E-3</v>
      </c>
      <c r="K57" s="26">
        <v>0.1</v>
      </c>
    </row>
    <row r="58" spans="2:11" x14ac:dyDescent="0.45">
      <c r="B58" s="1221"/>
      <c r="C58" s="319" t="s">
        <v>28</v>
      </c>
      <c r="D58" s="358">
        <v>1000</v>
      </c>
      <c r="E58" s="359">
        <v>1000</v>
      </c>
      <c r="F58" s="72">
        <v>41554</v>
      </c>
      <c r="G58" s="102">
        <v>43745</v>
      </c>
      <c r="H58" s="89">
        <v>6</v>
      </c>
      <c r="I58" s="226" t="s">
        <v>120</v>
      </c>
      <c r="J58" s="368">
        <v>6.855E-3</v>
      </c>
      <c r="K58" s="89">
        <v>0.1</v>
      </c>
    </row>
    <row r="59" spans="2:11" x14ac:dyDescent="0.45">
      <c r="B59" s="1221"/>
      <c r="C59" s="355" t="s">
        <v>13</v>
      </c>
      <c r="D59" s="356">
        <v>4000</v>
      </c>
      <c r="E59" s="357">
        <v>4000</v>
      </c>
      <c r="F59" s="339">
        <v>41729</v>
      </c>
      <c r="G59" s="248">
        <v>46112</v>
      </c>
      <c r="H59" s="26">
        <v>12</v>
      </c>
      <c r="I59" s="147" t="s">
        <v>14</v>
      </c>
      <c r="J59" s="159">
        <v>1.66E-2</v>
      </c>
      <c r="K59" s="26">
        <v>6.6</v>
      </c>
    </row>
    <row r="60" spans="2:11" ht="18.75" customHeight="1" x14ac:dyDescent="0.45">
      <c r="B60" s="1221"/>
      <c r="C60" s="304" t="s">
        <v>127</v>
      </c>
      <c r="D60" s="251">
        <v>1099</v>
      </c>
      <c r="E60" s="1334">
        <v>1500</v>
      </c>
      <c r="F60" s="1349">
        <v>41730</v>
      </c>
      <c r="G60" s="1350">
        <v>45747</v>
      </c>
      <c r="H60" s="1351">
        <v>11</v>
      </c>
      <c r="I60" s="1344" t="s">
        <v>120</v>
      </c>
      <c r="J60" s="1331">
        <v>1.48875E-2</v>
      </c>
      <c r="K60" s="1347">
        <v>5.6</v>
      </c>
    </row>
    <row r="61" spans="2:11" ht="18.75" customHeight="1" x14ac:dyDescent="0.45">
      <c r="B61" s="1221"/>
      <c r="C61" s="360" t="s">
        <v>10</v>
      </c>
      <c r="D61" s="333">
        <v>400</v>
      </c>
      <c r="E61" s="1364">
        <v>0</v>
      </c>
      <c r="F61" s="1338"/>
      <c r="G61" s="1340"/>
      <c r="H61" s="1342"/>
      <c r="I61" s="1317"/>
      <c r="J61" s="1365"/>
      <c r="K61" s="1348"/>
    </row>
    <row r="62" spans="2:11" ht="18.75" customHeight="1" x14ac:dyDescent="0.45">
      <c r="B62" s="1221"/>
      <c r="C62" s="355" t="s">
        <v>128</v>
      </c>
      <c r="D62" s="356">
        <v>3000</v>
      </c>
      <c r="E62" s="357">
        <v>3000</v>
      </c>
      <c r="F62" s="339">
        <v>41913</v>
      </c>
      <c r="G62" s="248">
        <v>45931</v>
      </c>
      <c r="H62" s="26">
        <v>11</v>
      </c>
      <c r="I62" s="147" t="s">
        <v>14</v>
      </c>
      <c r="J62" s="159">
        <v>1.2800000000000001E-2</v>
      </c>
      <c r="K62" s="26">
        <v>6.1</v>
      </c>
    </row>
    <row r="63" spans="2:11" ht="18.75" customHeight="1" x14ac:dyDescent="0.45">
      <c r="B63" s="1221"/>
      <c r="C63" s="304" t="s">
        <v>127</v>
      </c>
      <c r="D63" s="251">
        <v>1466</v>
      </c>
      <c r="E63" s="1334">
        <v>2000</v>
      </c>
      <c r="F63" s="1349">
        <v>41913</v>
      </c>
      <c r="G63" s="1350">
        <v>45566</v>
      </c>
      <c r="H63" s="1351">
        <v>10</v>
      </c>
      <c r="I63" s="1344" t="s">
        <v>120</v>
      </c>
      <c r="J63" s="1331">
        <v>1.1025999999999999E-2</v>
      </c>
      <c r="K63" s="1347">
        <v>5.0999999999999996</v>
      </c>
    </row>
    <row r="64" spans="2:11" ht="18.75" customHeight="1" x14ac:dyDescent="0.45">
      <c r="B64" s="1221"/>
      <c r="C64" s="360" t="s">
        <v>10</v>
      </c>
      <c r="D64" s="333">
        <v>534</v>
      </c>
      <c r="E64" s="1335">
        <v>0</v>
      </c>
      <c r="F64" s="1349"/>
      <c r="G64" s="1350"/>
      <c r="H64" s="1351"/>
      <c r="I64" s="1318"/>
      <c r="J64" s="1331"/>
      <c r="K64" s="1348"/>
    </row>
    <row r="65" spans="2:11" ht="18.75" customHeight="1" x14ac:dyDescent="0.45">
      <c r="B65" s="1221"/>
      <c r="C65" s="373" t="s">
        <v>127</v>
      </c>
      <c r="D65" s="356">
        <v>800</v>
      </c>
      <c r="E65" s="357">
        <v>800</v>
      </c>
      <c r="F65" s="77">
        <v>41913</v>
      </c>
      <c r="G65" s="107">
        <v>45566</v>
      </c>
      <c r="H65" s="26">
        <v>10</v>
      </c>
      <c r="I65" s="336" t="s">
        <v>14</v>
      </c>
      <c r="J65" s="338">
        <v>1.064E-2</v>
      </c>
      <c r="K65" s="26">
        <v>5.0999999999999996</v>
      </c>
    </row>
    <row r="66" spans="2:11" ht="18.75" customHeight="1" x14ac:dyDescent="0.45">
      <c r="B66" s="1221"/>
      <c r="C66" s="304" t="s">
        <v>127</v>
      </c>
      <c r="D66" s="251">
        <v>2199</v>
      </c>
      <c r="E66" s="1334">
        <v>3000</v>
      </c>
      <c r="F66" s="1349">
        <v>41913</v>
      </c>
      <c r="G66" s="1350">
        <v>44834</v>
      </c>
      <c r="H66" s="1351">
        <v>8</v>
      </c>
      <c r="I66" s="1344" t="s">
        <v>120</v>
      </c>
      <c r="J66" s="1331">
        <v>7.7580000000000001E-3</v>
      </c>
      <c r="K66" s="1347">
        <v>3.1</v>
      </c>
    </row>
    <row r="67" spans="2:11" ht="18.75" customHeight="1" x14ac:dyDescent="0.45">
      <c r="B67" s="1221"/>
      <c r="C67" s="360" t="s">
        <v>10</v>
      </c>
      <c r="D67" s="333">
        <v>801</v>
      </c>
      <c r="E67" s="1335">
        <v>0</v>
      </c>
      <c r="F67" s="1349"/>
      <c r="G67" s="1350"/>
      <c r="H67" s="1351"/>
      <c r="I67" s="1318"/>
      <c r="J67" s="1331"/>
      <c r="K67" s="1348"/>
    </row>
    <row r="68" spans="2:11" ht="18.75" customHeight="1" x14ac:dyDescent="0.45">
      <c r="B68" s="1221"/>
      <c r="C68" s="373" t="s">
        <v>129</v>
      </c>
      <c r="D68" s="356">
        <v>1000</v>
      </c>
      <c r="E68" s="357">
        <v>1000</v>
      </c>
      <c r="F68" s="77">
        <v>41913</v>
      </c>
      <c r="G68" s="107">
        <v>44834</v>
      </c>
      <c r="H68" s="26">
        <v>8</v>
      </c>
      <c r="I68" s="147" t="s">
        <v>120</v>
      </c>
      <c r="J68" s="338">
        <v>7.5579999999999996E-3</v>
      </c>
      <c r="K68" s="26">
        <v>3.1</v>
      </c>
    </row>
    <row r="69" spans="2:11" ht="18.75" customHeight="1" x14ac:dyDescent="0.45">
      <c r="B69" s="1221"/>
      <c r="C69" s="374" t="s">
        <v>130</v>
      </c>
      <c r="D69" s="358">
        <v>1000</v>
      </c>
      <c r="E69" s="359">
        <v>1000</v>
      </c>
      <c r="F69" s="76">
        <v>41913</v>
      </c>
      <c r="G69" s="106">
        <v>44834</v>
      </c>
      <c r="H69" s="89">
        <v>8</v>
      </c>
      <c r="I69" s="334" t="s">
        <v>14</v>
      </c>
      <c r="J69" s="335">
        <v>7.7000000000000002E-3</v>
      </c>
      <c r="K69" s="89">
        <v>3.1</v>
      </c>
    </row>
    <row r="70" spans="2:11" x14ac:dyDescent="0.45">
      <c r="B70" s="1221"/>
      <c r="C70" s="373" t="s">
        <v>131</v>
      </c>
      <c r="D70" s="356">
        <v>2000</v>
      </c>
      <c r="E70" s="357">
        <v>2000</v>
      </c>
      <c r="F70" s="77">
        <v>41913</v>
      </c>
      <c r="G70" s="107">
        <v>44652</v>
      </c>
      <c r="H70" s="26">
        <v>7.5</v>
      </c>
      <c r="I70" s="147" t="s">
        <v>120</v>
      </c>
      <c r="J70" s="338">
        <v>6.8954999999999997E-3</v>
      </c>
      <c r="K70" s="26">
        <v>2.6</v>
      </c>
    </row>
    <row r="71" spans="2:11" ht="18.75" customHeight="1" x14ac:dyDescent="0.45">
      <c r="B71" s="1221"/>
      <c r="C71" s="375" t="s">
        <v>127</v>
      </c>
      <c r="D71" s="376">
        <v>2565</v>
      </c>
      <c r="E71" s="1305">
        <v>3500</v>
      </c>
      <c r="F71" s="1302">
        <v>41913</v>
      </c>
      <c r="G71" s="1303">
        <v>44470</v>
      </c>
      <c r="H71" s="1304">
        <v>7</v>
      </c>
      <c r="I71" s="1300" t="s">
        <v>120</v>
      </c>
      <c r="J71" s="1301">
        <v>6.5709999999999996E-3</v>
      </c>
      <c r="K71" s="1295">
        <v>2.1</v>
      </c>
    </row>
    <row r="72" spans="2:11" ht="18.75" customHeight="1" x14ac:dyDescent="0.45">
      <c r="B72" s="1221"/>
      <c r="C72" s="377" t="s">
        <v>10</v>
      </c>
      <c r="D72" s="378">
        <v>934</v>
      </c>
      <c r="E72" s="1306">
        <v>0</v>
      </c>
      <c r="F72" s="1302"/>
      <c r="G72" s="1303"/>
      <c r="H72" s="1304"/>
      <c r="I72" s="1300"/>
      <c r="J72" s="1301"/>
      <c r="K72" s="1296"/>
    </row>
    <row r="73" spans="2:11" ht="18.75" customHeight="1" x14ac:dyDescent="0.45">
      <c r="B73" s="1221"/>
      <c r="C73" s="301" t="s">
        <v>132</v>
      </c>
      <c r="D73" s="379">
        <v>1500</v>
      </c>
      <c r="E73" s="62">
        <v>1500</v>
      </c>
      <c r="F73" s="79">
        <v>41913</v>
      </c>
      <c r="G73" s="109">
        <v>44470</v>
      </c>
      <c r="H73" s="94">
        <v>7</v>
      </c>
      <c r="I73" s="155" t="s">
        <v>120</v>
      </c>
      <c r="J73" s="173">
        <v>6.2424999999999998E-3</v>
      </c>
      <c r="K73" s="380">
        <v>2.1</v>
      </c>
    </row>
    <row r="74" spans="2:11" ht="18.75" customHeight="1" x14ac:dyDescent="0.45">
      <c r="B74" s="1221"/>
      <c r="C74" s="324" t="s">
        <v>133</v>
      </c>
      <c r="D74" s="381">
        <v>3000</v>
      </c>
      <c r="E74" s="63">
        <v>3000</v>
      </c>
      <c r="F74" s="78">
        <v>41913</v>
      </c>
      <c r="G74" s="108">
        <v>44287</v>
      </c>
      <c r="H74" s="95">
        <v>6.5</v>
      </c>
      <c r="I74" s="153" t="s">
        <v>120</v>
      </c>
      <c r="J74" s="171">
        <v>5.7099999999999998E-3</v>
      </c>
      <c r="K74" s="382">
        <v>1.6</v>
      </c>
    </row>
    <row r="75" spans="2:11" x14ac:dyDescent="0.45">
      <c r="B75" s="1221"/>
      <c r="C75" s="301" t="s">
        <v>134</v>
      </c>
      <c r="D75" s="379">
        <v>1000</v>
      </c>
      <c r="E75" s="62">
        <v>1000</v>
      </c>
      <c r="F75" s="79">
        <v>41913</v>
      </c>
      <c r="G75" s="109">
        <v>44287</v>
      </c>
      <c r="H75" s="94">
        <v>6.5</v>
      </c>
      <c r="I75" s="155" t="s">
        <v>120</v>
      </c>
      <c r="J75" s="173">
        <v>5.7099999999999998E-3</v>
      </c>
      <c r="K75" s="380">
        <v>1.6</v>
      </c>
    </row>
    <row r="76" spans="2:11" ht="18.75" customHeight="1" x14ac:dyDescent="0.45">
      <c r="B76" s="1221"/>
      <c r="C76" s="375" t="s">
        <v>135</v>
      </c>
      <c r="D76" s="376">
        <v>200</v>
      </c>
      <c r="E76" s="1366">
        <v>1200</v>
      </c>
      <c r="F76" s="1297">
        <v>42037</v>
      </c>
      <c r="G76" s="1298">
        <v>45688</v>
      </c>
      <c r="H76" s="1299">
        <v>10</v>
      </c>
      <c r="I76" s="1300" t="s">
        <v>14</v>
      </c>
      <c r="J76" s="1301">
        <v>9.5999999999999992E-3</v>
      </c>
      <c r="K76" s="1295">
        <v>5.4</v>
      </c>
    </row>
    <row r="77" spans="2:11" x14ac:dyDescent="0.45">
      <c r="B77" s="1221"/>
      <c r="C77" s="377" t="s">
        <v>136</v>
      </c>
      <c r="D77" s="378">
        <v>1000</v>
      </c>
      <c r="E77" s="1367"/>
      <c r="F77" s="1297"/>
      <c r="G77" s="1298"/>
      <c r="H77" s="1299"/>
      <c r="I77" s="1300"/>
      <c r="J77" s="1301"/>
      <c r="K77" s="1296"/>
    </row>
    <row r="78" spans="2:11" ht="18.75" customHeight="1" x14ac:dyDescent="0.45">
      <c r="B78" s="1221"/>
      <c r="C78" s="303" t="s">
        <v>127</v>
      </c>
      <c r="D78" s="256">
        <v>2928</v>
      </c>
      <c r="E78" s="1110">
        <v>4000</v>
      </c>
      <c r="F78" s="1112">
        <v>42040</v>
      </c>
      <c r="G78" s="1113">
        <v>45327</v>
      </c>
      <c r="H78" s="1114">
        <v>9</v>
      </c>
      <c r="I78" s="1115" t="s">
        <v>120</v>
      </c>
      <c r="J78" s="1116">
        <v>8.2290000000000002E-3</v>
      </c>
      <c r="K78" s="1117">
        <v>4.4000000000000004</v>
      </c>
    </row>
    <row r="79" spans="2:11" ht="18.75" customHeight="1" x14ac:dyDescent="0.45">
      <c r="B79" s="1221"/>
      <c r="C79" s="345" t="s">
        <v>10</v>
      </c>
      <c r="D79" s="346">
        <v>1071</v>
      </c>
      <c r="E79" s="1111"/>
      <c r="F79" s="1112"/>
      <c r="G79" s="1113"/>
      <c r="H79" s="1114"/>
      <c r="I79" s="1115"/>
      <c r="J79" s="1116">
        <v>0</v>
      </c>
      <c r="K79" s="1118"/>
    </row>
    <row r="80" spans="2:11" ht="18.75" customHeight="1" x14ac:dyDescent="0.45">
      <c r="B80" s="1221"/>
      <c r="C80" s="304" t="s">
        <v>127</v>
      </c>
      <c r="D80" s="251">
        <v>2928</v>
      </c>
      <c r="E80" s="1305">
        <v>4000</v>
      </c>
      <c r="F80" s="1302">
        <v>42040</v>
      </c>
      <c r="G80" s="1303">
        <v>44960</v>
      </c>
      <c r="H80" s="1304">
        <v>8</v>
      </c>
      <c r="I80" s="1300" t="s">
        <v>120</v>
      </c>
      <c r="J80" s="1301">
        <v>6.7130000000000002E-3</v>
      </c>
      <c r="K80" s="1295">
        <v>3.4</v>
      </c>
    </row>
    <row r="81" spans="2:11" ht="18.75" customHeight="1" x14ac:dyDescent="0.45">
      <c r="B81" s="1221"/>
      <c r="C81" s="360" t="s">
        <v>10</v>
      </c>
      <c r="D81" s="333">
        <v>1071</v>
      </c>
      <c r="E81" s="1306">
        <v>0</v>
      </c>
      <c r="F81" s="1302"/>
      <c r="G81" s="1303"/>
      <c r="H81" s="1304"/>
      <c r="I81" s="1300"/>
      <c r="J81" s="1301">
        <v>0</v>
      </c>
      <c r="K81" s="1296"/>
    </row>
    <row r="82" spans="2:11" ht="18.75" customHeight="1" x14ac:dyDescent="0.45">
      <c r="B82" s="1221"/>
      <c r="C82" s="301" t="s">
        <v>133</v>
      </c>
      <c r="D82" s="379">
        <v>1000</v>
      </c>
      <c r="E82" s="62">
        <v>1000</v>
      </c>
      <c r="F82" s="79">
        <v>42065</v>
      </c>
      <c r="G82" s="109">
        <v>47207</v>
      </c>
      <c r="H82" s="94">
        <v>14.1</v>
      </c>
      <c r="I82" s="155" t="s">
        <v>120</v>
      </c>
      <c r="J82" s="173">
        <v>1.5917500000000001E-2</v>
      </c>
      <c r="K82" s="380">
        <v>9.6</v>
      </c>
    </row>
    <row r="83" spans="2:11" ht="18.75" customHeight="1" x14ac:dyDescent="0.45">
      <c r="B83" s="1221"/>
      <c r="C83" s="324" t="s">
        <v>133</v>
      </c>
      <c r="D83" s="381">
        <v>7000</v>
      </c>
      <c r="E83" s="63">
        <v>7000</v>
      </c>
      <c r="F83" s="78">
        <v>42065</v>
      </c>
      <c r="G83" s="108">
        <v>45747</v>
      </c>
      <c r="H83" s="95">
        <v>10.1</v>
      </c>
      <c r="I83" s="153" t="s">
        <v>120</v>
      </c>
      <c r="J83" s="171">
        <v>1.0097499999999999E-2</v>
      </c>
      <c r="K83" s="382">
        <v>5.6</v>
      </c>
    </row>
    <row r="84" spans="2:11" x14ac:dyDescent="0.45">
      <c r="B84" s="1221"/>
      <c r="C84" s="301" t="s">
        <v>133</v>
      </c>
      <c r="D84" s="379">
        <v>6000</v>
      </c>
      <c r="E84" s="62">
        <v>6000</v>
      </c>
      <c r="F84" s="79">
        <v>42065</v>
      </c>
      <c r="G84" s="109">
        <v>45380</v>
      </c>
      <c r="H84" s="94">
        <v>9.1</v>
      </c>
      <c r="I84" s="155" t="s">
        <v>120</v>
      </c>
      <c r="J84" s="173">
        <v>8.6549999999999995E-3</v>
      </c>
      <c r="K84" s="380">
        <v>4.5999999999999996</v>
      </c>
    </row>
    <row r="85" spans="2:11" x14ac:dyDescent="0.45">
      <c r="B85" s="1221"/>
      <c r="C85" s="324" t="s">
        <v>133</v>
      </c>
      <c r="D85" s="381">
        <v>6000</v>
      </c>
      <c r="E85" s="63">
        <v>6000</v>
      </c>
      <c r="F85" s="78">
        <v>42065</v>
      </c>
      <c r="G85" s="108">
        <v>45016</v>
      </c>
      <c r="H85" s="95">
        <v>8.1</v>
      </c>
      <c r="I85" s="153" t="s">
        <v>120</v>
      </c>
      <c r="J85" s="171">
        <v>7.0699999999999999E-3</v>
      </c>
      <c r="K85" s="382">
        <v>3.6</v>
      </c>
    </row>
    <row r="86" spans="2:11" x14ac:dyDescent="0.45">
      <c r="B86" s="1221"/>
      <c r="C86" s="301" t="s">
        <v>131</v>
      </c>
      <c r="D86" s="379">
        <v>6000</v>
      </c>
      <c r="E86" s="62">
        <v>6000</v>
      </c>
      <c r="F86" s="79">
        <v>42418</v>
      </c>
      <c r="G86" s="109">
        <v>46052</v>
      </c>
      <c r="H86" s="94">
        <v>10</v>
      </c>
      <c r="I86" s="155" t="s">
        <v>120</v>
      </c>
      <c r="J86" s="173">
        <v>6.45E-3</v>
      </c>
      <c r="K86" s="380">
        <v>6.4</v>
      </c>
    </row>
    <row r="87" spans="2:11" x14ac:dyDescent="0.45">
      <c r="B87" s="1221"/>
      <c r="C87" s="324" t="s">
        <v>36</v>
      </c>
      <c r="D87" s="381">
        <v>1000</v>
      </c>
      <c r="E87" s="63">
        <v>1000</v>
      </c>
      <c r="F87" s="78">
        <v>42418</v>
      </c>
      <c r="G87" s="108">
        <v>46052</v>
      </c>
      <c r="H87" s="95">
        <v>10</v>
      </c>
      <c r="I87" s="153" t="s">
        <v>120</v>
      </c>
      <c r="J87" s="171">
        <v>6.45E-3</v>
      </c>
      <c r="K87" s="382">
        <v>6.4</v>
      </c>
    </row>
    <row r="88" spans="2:11" x14ac:dyDescent="0.45">
      <c r="B88" s="1221"/>
      <c r="C88" s="301" t="s">
        <v>27</v>
      </c>
      <c r="D88" s="379">
        <v>1000</v>
      </c>
      <c r="E88" s="62">
        <v>1000</v>
      </c>
      <c r="F88" s="79">
        <v>42418</v>
      </c>
      <c r="G88" s="109">
        <v>46052</v>
      </c>
      <c r="H88" s="94">
        <v>10</v>
      </c>
      <c r="I88" s="155" t="s">
        <v>120</v>
      </c>
      <c r="J88" s="173">
        <v>6.45E-3</v>
      </c>
      <c r="K88" s="380">
        <v>6.4</v>
      </c>
    </row>
    <row r="89" spans="2:11" x14ac:dyDescent="0.45">
      <c r="B89" s="1221"/>
      <c r="C89" s="324" t="s">
        <v>37</v>
      </c>
      <c r="D89" s="381">
        <v>1000</v>
      </c>
      <c r="E89" s="63">
        <v>1000</v>
      </c>
      <c r="F89" s="78">
        <v>42418</v>
      </c>
      <c r="G89" s="108">
        <v>45504</v>
      </c>
      <c r="H89" s="95">
        <v>8.5</v>
      </c>
      <c r="I89" s="153" t="s">
        <v>120</v>
      </c>
      <c r="J89" s="171">
        <v>4.5000000000000005E-3</v>
      </c>
      <c r="K89" s="382">
        <v>4.9000000000000004</v>
      </c>
    </row>
    <row r="90" spans="2:11" x14ac:dyDescent="0.45">
      <c r="B90" s="1221"/>
      <c r="C90" s="301" t="s">
        <v>22</v>
      </c>
      <c r="D90" s="379">
        <v>1000</v>
      </c>
      <c r="E90" s="62">
        <v>1000</v>
      </c>
      <c r="F90" s="79">
        <v>42418</v>
      </c>
      <c r="G90" s="109">
        <v>46052</v>
      </c>
      <c r="H90" s="94">
        <v>10</v>
      </c>
      <c r="I90" s="155" t="s">
        <v>120</v>
      </c>
      <c r="J90" s="173">
        <v>6.45E-3</v>
      </c>
      <c r="K90" s="380">
        <v>6.4</v>
      </c>
    </row>
    <row r="91" spans="2:11" ht="18.75" customHeight="1" x14ac:dyDescent="0.45">
      <c r="B91" s="1221"/>
      <c r="C91" s="304" t="s">
        <v>127</v>
      </c>
      <c r="D91" s="251">
        <v>733</v>
      </c>
      <c r="E91" s="1305">
        <v>1000</v>
      </c>
      <c r="F91" s="1302">
        <v>42430</v>
      </c>
      <c r="G91" s="1303">
        <v>46112</v>
      </c>
      <c r="H91" s="1304">
        <v>10.1</v>
      </c>
      <c r="I91" s="1300" t="s">
        <v>120</v>
      </c>
      <c r="J91" s="1301">
        <v>5.326E-3</v>
      </c>
      <c r="K91" s="1295">
        <v>6.6</v>
      </c>
    </row>
    <row r="92" spans="2:11" ht="18.75" customHeight="1" x14ac:dyDescent="0.45">
      <c r="B92" s="1221"/>
      <c r="C92" s="360" t="s">
        <v>10</v>
      </c>
      <c r="D92" s="333">
        <v>267</v>
      </c>
      <c r="E92" s="1306">
        <v>0</v>
      </c>
      <c r="F92" s="1302"/>
      <c r="G92" s="1303"/>
      <c r="H92" s="1304"/>
      <c r="I92" s="1300"/>
      <c r="J92" s="1301">
        <v>0</v>
      </c>
      <c r="K92" s="1296"/>
    </row>
    <row r="93" spans="2:11" ht="18.75" customHeight="1" x14ac:dyDescent="0.45">
      <c r="B93" s="1221"/>
      <c r="C93" s="301" t="s">
        <v>21</v>
      </c>
      <c r="D93" s="383">
        <v>2000</v>
      </c>
      <c r="E93" s="357">
        <v>2000</v>
      </c>
      <c r="F93" s="79">
        <v>42430</v>
      </c>
      <c r="G93" s="109">
        <v>45747</v>
      </c>
      <c r="H93" s="94">
        <v>9.1</v>
      </c>
      <c r="I93" s="155" t="s">
        <v>120</v>
      </c>
      <c r="J93" s="173">
        <v>4.3110000000000006E-3</v>
      </c>
      <c r="K93" s="380">
        <v>5.6</v>
      </c>
    </row>
    <row r="94" spans="2:11" ht="18.75" customHeight="1" x14ac:dyDescent="0.45">
      <c r="B94" s="1221"/>
      <c r="C94" s="324" t="s">
        <v>38</v>
      </c>
      <c r="D94" s="251">
        <v>1500</v>
      </c>
      <c r="E94" s="384">
        <v>1500</v>
      </c>
      <c r="F94" s="78">
        <v>42430</v>
      </c>
      <c r="G94" s="108">
        <v>45380</v>
      </c>
      <c r="H94" s="95">
        <v>8.1</v>
      </c>
      <c r="I94" s="153" t="s">
        <v>120</v>
      </c>
      <c r="J94" s="171">
        <v>3.055E-3</v>
      </c>
      <c r="K94" s="382">
        <v>4.5999999999999996</v>
      </c>
    </row>
    <row r="95" spans="2:11" x14ac:dyDescent="0.45">
      <c r="B95" s="1221"/>
      <c r="C95" s="301" t="s">
        <v>39</v>
      </c>
      <c r="D95" s="256">
        <v>1000</v>
      </c>
      <c r="E95" s="371">
        <v>1000</v>
      </c>
      <c r="F95" s="79">
        <v>42430</v>
      </c>
      <c r="G95" s="109">
        <v>45380</v>
      </c>
      <c r="H95" s="94">
        <v>8.1</v>
      </c>
      <c r="I95" s="155" t="s">
        <v>120</v>
      </c>
      <c r="J95" s="173">
        <v>3.0479999999999999E-3</v>
      </c>
      <c r="K95" s="380">
        <v>4.5999999999999996</v>
      </c>
    </row>
    <row r="96" spans="2:11" x14ac:dyDescent="0.45">
      <c r="B96" s="1221"/>
      <c r="C96" s="324" t="s">
        <v>40</v>
      </c>
      <c r="D96" s="385">
        <v>1000</v>
      </c>
      <c r="E96" s="359">
        <v>1000</v>
      </c>
      <c r="F96" s="78">
        <v>42430</v>
      </c>
      <c r="G96" s="108">
        <v>45380</v>
      </c>
      <c r="H96" s="95">
        <v>8.1</v>
      </c>
      <c r="I96" s="153" t="s">
        <v>14</v>
      </c>
      <c r="J96" s="171">
        <v>2.9499999999999999E-3</v>
      </c>
      <c r="K96" s="382">
        <v>4.5999999999999996</v>
      </c>
    </row>
    <row r="97" spans="2:11" x14ac:dyDescent="0.45">
      <c r="B97" s="1221"/>
      <c r="C97" s="301" t="s">
        <v>41</v>
      </c>
      <c r="D97" s="256">
        <v>1500</v>
      </c>
      <c r="E97" s="371">
        <v>1500</v>
      </c>
      <c r="F97" s="79">
        <v>42430</v>
      </c>
      <c r="G97" s="109">
        <v>45380</v>
      </c>
      <c r="H97" s="94">
        <v>8.1</v>
      </c>
      <c r="I97" s="155" t="s">
        <v>120</v>
      </c>
      <c r="J97" s="173">
        <v>3.0479999999999999E-3</v>
      </c>
      <c r="K97" s="380">
        <v>4.5999999999999996</v>
      </c>
    </row>
    <row r="98" spans="2:11" x14ac:dyDescent="0.45">
      <c r="B98" s="1221"/>
      <c r="C98" s="324" t="s">
        <v>42</v>
      </c>
      <c r="D98" s="251">
        <v>1000</v>
      </c>
      <c r="E98" s="384">
        <v>1000</v>
      </c>
      <c r="F98" s="78">
        <v>42447</v>
      </c>
      <c r="G98" s="108">
        <v>45747</v>
      </c>
      <c r="H98" s="95">
        <v>9</v>
      </c>
      <c r="I98" s="153" t="s">
        <v>120</v>
      </c>
      <c r="J98" s="171">
        <v>4.7799999999999995E-3</v>
      </c>
      <c r="K98" s="382">
        <v>5.6</v>
      </c>
    </row>
    <row r="99" spans="2:11" x14ac:dyDescent="0.45">
      <c r="B99" s="1221"/>
      <c r="C99" s="301" t="s">
        <v>43</v>
      </c>
      <c r="D99" s="386">
        <v>1000</v>
      </c>
      <c r="E99" s="387">
        <v>1000</v>
      </c>
      <c r="F99" s="79">
        <v>42447</v>
      </c>
      <c r="G99" s="109">
        <v>45747</v>
      </c>
      <c r="H99" s="94">
        <v>9</v>
      </c>
      <c r="I99" s="155" t="s">
        <v>120</v>
      </c>
      <c r="J99" s="173">
        <v>4.7799999999999995E-3</v>
      </c>
      <c r="K99" s="380">
        <v>5.6</v>
      </c>
    </row>
    <row r="100" spans="2:11" x14ac:dyDescent="0.45">
      <c r="B100" s="1221"/>
      <c r="C100" s="388" t="s">
        <v>44</v>
      </c>
      <c r="D100" s="389">
        <v>1000</v>
      </c>
      <c r="E100" s="390">
        <v>1000</v>
      </c>
      <c r="F100" s="80">
        <v>42460</v>
      </c>
      <c r="G100" s="110">
        <v>46112</v>
      </c>
      <c r="H100" s="342">
        <v>10</v>
      </c>
      <c r="I100" s="391" t="s">
        <v>14</v>
      </c>
      <c r="J100" s="392">
        <v>5.3E-3</v>
      </c>
      <c r="K100" s="393">
        <v>66</v>
      </c>
    </row>
    <row r="101" spans="2:11" ht="18.75" customHeight="1" x14ac:dyDescent="0.45">
      <c r="B101" s="1221"/>
      <c r="C101" s="303" t="s">
        <v>127</v>
      </c>
      <c r="D101" s="256">
        <v>4031</v>
      </c>
      <c r="E101" s="1091">
        <v>5500</v>
      </c>
      <c r="F101" s="1093">
        <v>42488</v>
      </c>
      <c r="G101" s="1095">
        <v>45565</v>
      </c>
      <c r="H101" s="1097">
        <v>8.4</v>
      </c>
      <c r="I101" s="1099" t="s">
        <v>14</v>
      </c>
      <c r="J101" s="1101">
        <v>5.0977000000000001E-3</v>
      </c>
      <c r="K101" s="1027">
        <v>5.0999999999999996</v>
      </c>
    </row>
    <row r="102" spans="2:11" ht="18.75" customHeight="1" x14ac:dyDescent="0.45">
      <c r="B102" s="1221"/>
      <c r="C102" s="345" t="s">
        <v>10</v>
      </c>
      <c r="D102" s="346">
        <v>1468</v>
      </c>
      <c r="E102" s="1092"/>
      <c r="F102" s="1094"/>
      <c r="G102" s="1096"/>
      <c r="H102" s="1098"/>
      <c r="I102" s="1100"/>
      <c r="J102" s="1102"/>
      <c r="K102" s="1028"/>
    </row>
    <row r="103" spans="2:11" ht="18.75" customHeight="1" x14ac:dyDescent="0.45">
      <c r="B103" s="1221"/>
      <c r="C103" s="324" t="s">
        <v>45</v>
      </c>
      <c r="D103" s="381">
        <v>10850</v>
      </c>
      <c r="E103" s="63">
        <v>10850</v>
      </c>
      <c r="F103" s="78">
        <v>42580</v>
      </c>
      <c r="G103" s="108">
        <v>46598</v>
      </c>
      <c r="H103" s="95">
        <v>11</v>
      </c>
      <c r="I103" s="153" t="s">
        <v>14</v>
      </c>
      <c r="J103" s="171">
        <v>4.0800000000000003E-3</v>
      </c>
      <c r="K103" s="15">
        <v>7.9</v>
      </c>
    </row>
    <row r="104" spans="2:11" ht="18.75" customHeight="1" x14ac:dyDescent="0.45">
      <c r="B104" s="1221"/>
      <c r="C104" s="301" t="s">
        <v>46</v>
      </c>
      <c r="D104" s="379">
        <v>2000</v>
      </c>
      <c r="E104" s="62">
        <v>2000</v>
      </c>
      <c r="F104" s="79">
        <v>42634</v>
      </c>
      <c r="G104" s="109">
        <v>46295</v>
      </c>
      <c r="H104" s="94">
        <v>10</v>
      </c>
      <c r="I104" s="155" t="s">
        <v>14</v>
      </c>
      <c r="J104" s="173">
        <v>4.9399999999999999E-3</v>
      </c>
      <c r="K104" s="14">
        <v>7.1</v>
      </c>
    </row>
    <row r="105" spans="2:11" x14ac:dyDescent="0.45">
      <c r="B105" s="1221"/>
      <c r="C105" s="324" t="s">
        <v>47</v>
      </c>
      <c r="D105" s="381">
        <v>2500</v>
      </c>
      <c r="E105" s="63">
        <v>2500</v>
      </c>
      <c r="F105" s="78">
        <v>42643</v>
      </c>
      <c r="G105" s="108">
        <v>46295</v>
      </c>
      <c r="H105" s="95">
        <v>10</v>
      </c>
      <c r="I105" s="153" t="s">
        <v>14</v>
      </c>
      <c r="J105" s="171">
        <v>4.6119999999999998E-3</v>
      </c>
      <c r="K105" s="15">
        <v>7.1</v>
      </c>
    </row>
    <row r="106" spans="2:11" x14ac:dyDescent="0.45">
      <c r="B106" s="1221"/>
      <c r="C106" s="301" t="s">
        <v>44</v>
      </c>
      <c r="D106" s="379">
        <v>1000</v>
      </c>
      <c r="E106" s="62">
        <v>1000</v>
      </c>
      <c r="F106" s="79">
        <v>42643</v>
      </c>
      <c r="G106" s="109">
        <v>46295</v>
      </c>
      <c r="H106" s="94">
        <v>10</v>
      </c>
      <c r="I106" s="155" t="s">
        <v>14</v>
      </c>
      <c r="J106" s="173">
        <v>4.4099999999999999E-3</v>
      </c>
      <c r="K106" s="14">
        <v>7.1</v>
      </c>
    </row>
    <row r="107" spans="2:11" x14ac:dyDescent="0.45">
      <c r="B107" s="1221"/>
      <c r="C107" s="324" t="s">
        <v>39</v>
      </c>
      <c r="D107" s="381">
        <v>3000</v>
      </c>
      <c r="E107" s="63">
        <v>3000</v>
      </c>
      <c r="F107" s="78">
        <v>42725</v>
      </c>
      <c r="G107" s="108">
        <v>46386</v>
      </c>
      <c r="H107" s="95">
        <v>10</v>
      </c>
      <c r="I107" s="153" t="s">
        <v>14</v>
      </c>
      <c r="J107" s="171">
        <v>6.6400000000000001E-3</v>
      </c>
      <c r="K107" s="15">
        <v>7.3</v>
      </c>
    </row>
    <row r="108" spans="2:11" x14ac:dyDescent="0.45">
      <c r="B108" s="1221"/>
      <c r="C108" s="301" t="s">
        <v>47</v>
      </c>
      <c r="D108" s="379">
        <v>2000</v>
      </c>
      <c r="E108" s="62">
        <v>2000</v>
      </c>
      <c r="F108" s="79">
        <v>42725</v>
      </c>
      <c r="G108" s="109">
        <v>46386</v>
      </c>
      <c r="H108" s="94">
        <v>10</v>
      </c>
      <c r="I108" s="155" t="s">
        <v>14</v>
      </c>
      <c r="J108" s="173">
        <v>6.3553999999999998E-3</v>
      </c>
      <c r="K108" s="14">
        <v>7.3</v>
      </c>
    </row>
    <row r="109" spans="2:11" x14ac:dyDescent="0.45">
      <c r="B109" s="1221"/>
      <c r="C109" s="324" t="s">
        <v>45</v>
      </c>
      <c r="D109" s="381">
        <v>2000</v>
      </c>
      <c r="E109" s="63">
        <v>2000</v>
      </c>
      <c r="F109" s="78">
        <v>42825</v>
      </c>
      <c r="G109" s="108">
        <v>46416</v>
      </c>
      <c r="H109" s="95">
        <v>9.8000000000000007</v>
      </c>
      <c r="I109" s="153" t="s">
        <v>14</v>
      </c>
      <c r="J109" s="171">
        <v>6.0499999999999998E-3</v>
      </c>
      <c r="K109" s="15">
        <v>7.4</v>
      </c>
    </row>
    <row r="110" spans="2:11" x14ac:dyDescent="0.45">
      <c r="B110" s="1221"/>
      <c r="C110" s="301" t="s">
        <v>39</v>
      </c>
      <c r="D110" s="379">
        <v>1000</v>
      </c>
      <c r="E110" s="62">
        <v>1000</v>
      </c>
      <c r="F110" s="79">
        <v>42825</v>
      </c>
      <c r="G110" s="109">
        <v>46416</v>
      </c>
      <c r="H110" s="94">
        <v>9.8000000000000007</v>
      </c>
      <c r="I110" s="155" t="s">
        <v>14</v>
      </c>
      <c r="J110" s="173">
        <v>6.0499999999999998E-3</v>
      </c>
      <c r="K110" s="14">
        <v>7.4</v>
      </c>
    </row>
    <row r="111" spans="2:11" x14ac:dyDescent="0.45">
      <c r="B111" s="1221"/>
      <c r="C111" s="324" t="s">
        <v>40</v>
      </c>
      <c r="D111" s="381">
        <v>1000</v>
      </c>
      <c r="E111" s="63">
        <v>1000</v>
      </c>
      <c r="F111" s="78">
        <v>42825</v>
      </c>
      <c r="G111" s="108">
        <v>46416</v>
      </c>
      <c r="H111" s="95">
        <v>9.8000000000000007</v>
      </c>
      <c r="I111" s="153" t="s">
        <v>14</v>
      </c>
      <c r="J111" s="171">
        <v>6.1000000000000004E-3</v>
      </c>
      <c r="K111" s="15">
        <v>7.4</v>
      </c>
    </row>
    <row r="112" spans="2:11" x14ac:dyDescent="0.45">
      <c r="B112" s="1221"/>
      <c r="C112" s="301" t="s">
        <v>48</v>
      </c>
      <c r="D112" s="379">
        <v>1000</v>
      </c>
      <c r="E112" s="62">
        <v>1000</v>
      </c>
      <c r="F112" s="79">
        <v>42825</v>
      </c>
      <c r="G112" s="109">
        <v>46416</v>
      </c>
      <c r="H112" s="94">
        <v>9.8000000000000007</v>
      </c>
      <c r="I112" s="155" t="s">
        <v>14</v>
      </c>
      <c r="J112" s="173">
        <v>6.0499999999999998E-3</v>
      </c>
      <c r="K112" s="14">
        <v>7.4</v>
      </c>
    </row>
    <row r="113" spans="2:11" ht="18.75" customHeight="1" x14ac:dyDescent="0.45">
      <c r="B113" s="1221"/>
      <c r="C113" s="304" t="s">
        <v>127</v>
      </c>
      <c r="D113" s="251">
        <v>1099</v>
      </c>
      <c r="E113" s="1369">
        <v>1500</v>
      </c>
      <c r="F113" s="1372">
        <v>42856</v>
      </c>
      <c r="G113" s="1375">
        <v>45597</v>
      </c>
      <c r="H113" s="1378">
        <v>7.5</v>
      </c>
      <c r="I113" s="1361" t="s">
        <v>14</v>
      </c>
      <c r="J113" s="1382">
        <v>4.3639999999999998E-3</v>
      </c>
      <c r="K113" s="1363">
        <v>5.2</v>
      </c>
    </row>
    <row r="114" spans="2:11" ht="18.75" customHeight="1" x14ac:dyDescent="0.45">
      <c r="B114" s="1221"/>
      <c r="C114" s="394" t="s">
        <v>10</v>
      </c>
      <c r="D114" s="378">
        <v>400</v>
      </c>
      <c r="E114" s="1371"/>
      <c r="F114" s="1374"/>
      <c r="G114" s="1377"/>
      <c r="H114" s="1380"/>
      <c r="I114" s="1381"/>
      <c r="J114" s="1384"/>
      <c r="K114" s="1368"/>
    </row>
    <row r="115" spans="2:11" ht="18.75" customHeight="1" x14ac:dyDescent="0.45">
      <c r="B115" s="1221"/>
      <c r="C115" s="301" t="s">
        <v>127</v>
      </c>
      <c r="D115" s="379">
        <v>1000</v>
      </c>
      <c r="E115" s="62">
        <v>1000</v>
      </c>
      <c r="F115" s="81">
        <v>42856</v>
      </c>
      <c r="G115" s="111">
        <v>45778</v>
      </c>
      <c r="H115" s="94">
        <v>8</v>
      </c>
      <c r="I115" s="155" t="s">
        <v>14</v>
      </c>
      <c r="J115" s="175">
        <v>3.8500000000000001E-3</v>
      </c>
      <c r="K115" s="14">
        <v>5.7</v>
      </c>
    </row>
    <row r="116" spans="2:11" ht="18.75" customHeight="1" x14ac:dyDescent="0.45">
      <c r="B116" s="1221"/>
      <c r="C116" s="324" t="s">
        <v>133</v>
      </c>
      <c r="D116" s="381">
        <v>2000</v>
      </c>
      <c r="E116" s="63">
        <v>2000</v>
      </c>
      <c r="F116" s="78">
        <v>42856</v>
      </c>
      <c r="G116" s="108">
        <v>45413</v>
      </c>
      <c r="H116" s="95">
        <v>7</v>
      </c>
      <c r="I116" s="153" t="s">
        <v>14</v>
      </c>
      <c r="J116" s="171">
        <v>3.6879999999999999E-3</v>
      </c>
      <c r="K116" s="15">
        <v>4.7</v>
      </c>
    </row>
    <row r="117" spans="2:11" x14ac:dyDescent="0.45">
      <c r="B117" s="1221"/>
      <c r="C117" s="301" t="s">
        <v>21</v>
      </c>
      <c r="D117" s="379">
        <v>2000</v>
      </c>
      <c r="E117" s="62">
        <v>2000</v>
      </c>
      <c r="F117" s="81">
        <v>42856</v>
      </c>
      <c r="G117" s="111">
        <v>46508</v>
      </c>
      <c r="H117" s="94">
        <v>10</v>
      </c>
      <c r="I117" s="155" t="s">
        <v>14</v>
      </c>
      <c r="J117" s="175">
        <v>5.7400000000000003E-3</v>
      </c>
      <c r="K117" s="14">
        <v>7.7</v>
      </c>
    </row>
    <row r="118" spans="2:11" x14ac:dyDescent="0.45">
      <c r="B118" s="1221"/>
      <c r="C118" s="324" t="s">
        <v>47</v>
      </c>
      <c r="D118" s="381">
        <v>1000</v>
      </c>
      <c r="E118" s="63">
        <v>1000</v>
      </c>
      <c r="F118" s="78">
        <v>42856</v>
      </c>
      <c r="G118" s="108">
        <v>46508</v>
      </c>
      <c r="H118" s="95">
        <v>10</v>
      </c>
      <c r="I118" s="153" t="s">
        <v>14</v>
      </c>
      <c r="J118" s="171">
        <v>5.738E-3</v>
      </c>
      <c r="K118" s="15">
        <v>7.7</v>
      </c>
    </row>
    <row r="119" spans="2:11" x14ac:dyDescent="0.45">
      <c r="B119" s="1221"/>
      <c r="C119" s="301" t="s">
        <v>16</v>
      </c>
      <c r="D119" s="379">
        <v>1000</v>
      </c>
      <c r="E119" s="62">
        <v>1000</v>
      </c>
      <c r="F119" s="79">
        <v>42856</v>
      </c>
      <c r="G119" s="109">
        <v>46508</v>
      </c>
      <c r="H119" s="94">
        <v>10</v>
      </c>
      <c r="I119" s="155" t="s">
        <v>14</v>
      </c>
      <c r="J119" s="173">
        <v>5.7400000000000003E-3</v>
      </c>
      <c r="K119" s="380">
        <v>7.7</v>
      </c>
    </row>
    <row r="120" spans="2:11" ht="18.75" customHeight="1" x14ac:dyDescent="0.45">
      <c r="B120" s="1221"/>
      <c r="C120" s="375" t="s">
        <v>49</v>
      </c>
      <c r="D120" s="395">
        <v>2000</v>
      </c>
      <c r="E120" s="1369">
        <v>8000</v>
      </c>
      <c r="F120" s="1372">
        <v>42874</v>
      </c>
      <c r="G120" s="1375">
        <v>45793</v>
      </c>
      <c r="H120" s="1378">
        <v>7.9972602739726026</v>
      </c>
      <c r="I120" s="1361" t="s">
        <v>14</v>
      </c>
      <c r="J120" s="1382">
        <v>3.4499999999999999E-3</v>
      </c>
      <c r="K120" s="1363">
        <v>5.7</v>
      </c>
    </row>
    <row r="121" spans="2:11" ht="18.75" customHeight="1" x14ac:dyDescent="0.45">
      <c r="B121" s="1221"/>
      <c r="C121" s="396" t="s">
        <v>50</v>
      </c>
      <c r="D121" s="397">
        <v>1800</v>
      </c>
      <c r="E121" s="1370"/>
      <c r="F121" s="1373"/>
      <c r="G121" s="1376"/>
      <c r="H121" s="1379"/>
      <c r="I121" s="1317"/>
      <c r="J121" s="1383"/>
      <c r="K121" s="1385"/>
    </row>
    <row r="122" spans="2:11" ht="18.75" customHeight="1" x14ac:dyDescent="0.45">
      <c r="B122" s="1221"/>
      <c r="C122" s="396" t="s">
        <v>51</v>
      </c>
      <c r="D122" s="397">
        <v>1350</v>
      </c>
      <c r="E122" s="1370"/>
      <c r="F122" s="1373"/>
      <c r="G122" s="1376"/>
      <c r="H122" s="1379"/>
      <c r="I122" s="1317"/>
      <c r="J122" s="1383"/>
      <c r="K122" s="1385"/>
    </row>
    <row r="123" spans="2:11" ht="18.75" customHeight="1" x14ac:dyDescent="0.45">
      <c r="B123" s="1221"/>
      <c r="C123" s="396" t="s">
        <v>52</v>
      </c>
      <c r="D123" s="397">
        <v>1000</v>
      </c>
      <c r="E123" s="1370"/>
      <c r="F123" s="1373"/>
      <c r="G123" s="1376"/>
      <c r="H123" s="1379"/>
      <c r="I123" s="1317"/>
      <c r="J123" s="1383"/>
      <c r="K123" s="1385"/>
    </row>
    <row r="124" spans="2:11" ht="18.75" customHeight="1" x14ac:dyDescent="0.45">
      <c r="B124" s="1221"/>
      <c r="C124" s="396" t="s">
        <v>53</v>
      </c>
      <c r="D124" s="397">
        <v>950</v>
      </c>
      <c r="E124" s="1370"/>
      <c r="F124" s="1373"/>
      <c r="G124" s="1376"/>
      <c r="H124" s="1379"/>
      <c r="I124" s="1317"/>
      <c r="J124" s="1383"/>
      <c r="K124" s="1385"/>
    </row>
    <row r="125" spans="2:11" ht="18.75" customHeight="1" x14ac:dyDescent="0.45">
      <c r="B125" s="1221"/>
      <c r="C125" s="396" t="s">
        <v>54</v>
      </c>
      <c r="D125" s="397">
        <v>450</v>
      </c>
      <c r="E125" s="1370"/>
      <c r="F125" s="1373"/>
      <c r="G125" s="1376"/>
      <c r="H125" s="1379"/>
      <c r="I125" s="1317"/>
      <c r="J125" s="1383"/>
      <c r="K125" s="1385"/>
    </row>
    <row r="126" spans="2:11" ht="18.75" customHeight="1" x14ac:dyDescent="0.45">
      <c r="B126" s="1221"/>
      <c r="C126" s="398" t="s">
        <v>55</v>
      </c>
      <c r="D126" s="399">
        <v>450</v>
      </c>
      <c r="E126" s="1371"/>
      <c r="F126" s="1374"/>
      <c r="G126" s="1377"/>
      <c r="H126" s="1380"/>
      <c r="I126" s="1381"/>
      <c r="J126" s="1384"/>
      <c r="K126" s="1368"/>
    </row>
    <row r="127" spans="2:11" ht="18.75" customHeight="1" x14ac:dyDescent="0.45">
      <c r="B127" s="1221"/>
      <c r="C127" s="301" t="s">
        <v>27</v>
      </c>
      <c r="D127" s="48">
        <v>3000</v>
      </c>
      <c r="E127" s="62">
        <v>3000</v>
      </c>
      <c r="F127" s="81">
        <v>42992</v>
      </c>
      <c r="G127" s="111">
        <v>46112</v>
      </c>
      <c r="H127" s="94">
        <v>8.6</v>
      </c>
      <c r="I127" s="155" t="s">
        <v>14</v>
      </c>
      <c r="J127" s="175">
        <v>4.4099999999999999E-3</v>
      </c>
      <c r="K127" s="14">
        <v>6.6</v>
      </c>
    </row>
    <row r="128" spans="2:11" ht="18.75" customHeight="1" x14ac:dyDescent="0.45">
      <c r="B128" s="1221"/>
      <c r="C128" s="324" t="s">
        <v>127</v>
      </c>
      <c r="D128" s="49">
        <v>2000</v>
      </c>
      <c r="E128" s="63">
        <v>2000</v>
      </c>
      <c r="F128" s="82">
        <v>43007</v>
      </c>
      <c r="G128" s="112">
        <v>46660</v>
      </c>
      <c r="H128" s="95">
        <v>10</v>
      </c>
      <c r="I128" s="153" t="s">
        <v>14</v>
      </c>
      <c r="J128" s="176">
        <v>5.1000000000000004E-3</v>
      </c>
      <c r="K128" s="15">
        <v>8.1</v>
      </c>
    </row>
    <row r="129" spans="2:11" x14ac:dyDescent="0.45">
      <c r="B129" s="1221"/>
      <c r="C129" s="301" t="s">
        <v>27</v>
      </c>
      <c r="D129" s="48">
        <v>1000</v>
      </c>
      <c r="E129" s="62">
        <v>1000</v>
      </c>
      <c r="F129" s="81">
        <v>43010</v>
      </c>
      <c r="G129" s="111">
        <v>46660</v>
      </c>
      <c r="H129" s="94">
        <v>10</v>
      </c>
      <c r="I129" s="155" t="s">
        <v>14</v>
      </c>
      <c r="J129" s="175">
        <v>6.1799999999999997E-3</v>
      </c>
      <c r="K129" s="14">
        <v>8.1</v>
      </c>
    </row>
    <row r="130" spans="2:11" ht="18.75" customHeight="1" x14ac:dyDescent="0.45">
      <c r="B130" s="1221"/>
      <c r="C130" s="304" t="s">
        <v>137</v>
      </c>
      <c r="D130" s="251">
        <v>1500</v>
      </c>
      <c r="E130" s="1305">
        <v>3000</v>
      </c>
      <c r="F130" s="1393">
        <v>43010</v>
      </c>
      <c r="G130" s="1396">
        <v>45565</v>
      </c>
      <c r="H130" s="1399">
        <v>7</v>
      </c>
      <c r="I130" s="1401" t="s">
        <v>14</v>
      </c>
      <c r="J130" s="1404">
        <v>3.163E-3</v>
      </c>
      <c r="K130" s="1363">
        <v>5.0999999999999996</v>
      </c>
    </row>
    <row r="131" spans="2:11" ht="18.75" customHeight="1" x14ac:dyDescent="0.45">
      <c r="B131" s="1221"/>
      <c r="C131" s="400" t="s">
        <v>58</v>
      </c>
      <c r="D131" s="401">
        <v>1000</v>
      </c>
      <c r="E131" s="1392">
        <v>0</v>
      </c>
      <c r="F131" s="1394"/>
      <c r="G131" s="1397"/>
      <c r="H131" s="1400"/>
      <c r="I131" s="1402"/>
      <c r="J131" s="1405"/>
      <c r="K131" s="1385"/>
    </row>
    <row r="132" spans="2:11" ht="18.75" customHeight="1" x14ac:dyDescent="0.45">
      <c r="B132" s="1221"/>
      <c r="C132" s="360" t="s">
        <v>59</v>
      </c>
      <c r="D132" s="333">
        <v>500</v>
      </c>
      <c r="E132" s="1306">
        <v>0</v>
      </c>
      <c r="F132" s="1395"/>
      <c r="G132" s="1398"/>
      <c r="H132" s="1391"/>
      <c r="I132" s="1403"/>
      <c r="J132" s="1406"/>
      <c r="K132" s="1368"/>
    </row>
    <row r="133" spans="2:11" ht="18.75" customHeight="1" x14ac:dyDescent="0.45">
      <c r="B133" s="1221"/>
      <c r="C133" s="303" t="s">
        <v>56</v>
      </c>
      <c r="D133" s="256">
        <v>4764</v>
      </c>
      <c r="E133" s="1042">
        <v>6500</v>
      </c>
      <c r="F133" s="1044">
        <v>43014</v>
      </c>
      <c r="G133" s="1046">
        <v>45504</v>
      </c>
      <c r="H133" s="1048">
        <v>6.8</v>
      </c>
      <c r="I133" s="1050" t="s">
        <v>14</v>
      </c>
      <c r="J133" s="1052">
        <v>4.6958E-3</v>
      </c>
      <c r="K133" s="1027">
        <v>4.9000000000000004</v>
      </c>
    </row>
    <row r="134" spans="2:11" ht="18.75" customHeight="1" x14ac:dyDescent="0.45">
      <c r="B134" s="1221"/>
      <c r="C134" s="345" t="s">
        <v>10</v>
      </c>
      <c r="D134" s="346">
        <v>1735</v>
      </c>
      <c r="E134" s="1043">
        <v>0</v>
      </c>
      <c r="F134" s="1045"/>
      <c r="G134" s="1047"/>
      <c r="H134" s="1049"/>
      <c r="I134" s="1051"/>
      <c r="J134" s="1053"/>
      <c r="K134" s="1028"/>
    </row>
    <row r="135" spans="2:11" ht="18.75" customHeight="1" x14ac:dyDescent="0.45">
      <c r="B135" s="1221"/>
      <c r="C135" s="304" t="s">
        <v>8</v>
      </c>
      <c r="D135" s="251">
        <v>3300</v>
      </c>
      <c r="E135" s="1334">
        <v>4500</v>
      </c>
      <c r="F135" s="1386">
        <v>43061</v>
      </c>
      <c r="G135" s="1388">
        <v>45982</v>
      </c>
      <c r="H135" s="1390">
        <v>8</v>
      </c>
      <c r="I135" s="1352" t="s">
        <v>14</v>
      </c>
      <c r="J135" s="1345">
        <v>4.6464999999999996E-3</v>
      </c>
      <c r="K135" s="1363">
        <v>6.2</v>
      </c>
    </row>
    <row r="136" spans="2:11" ht="18.75" customHeight="1" x14ac:dyDescent="0.45">
      <c r="B136" s="1221"/>
      <c r="C136" s="360" t="s">
        <v>10</v>
      </c>
      <c r="D136" s="333">
        <v>1200</v>
      </c>
      <c r="E136" s="1335">
        <v>0</v>
      </c>
      <c r="F136" s="1387"/>
      <c r="G136" s="1389"/>
      <c r="H136" s="1391"/>
      <c r="I136" s="1352"/>
      <c r="J136" s="1346"/>
      <c r="K136" s="1348"/>
    </row>
    <row r="137" spans="2:11" ht="18.75" customHeight="1" x14ac:dyDescent="0.45">
      <c r="B137" s="1221"/>
      <c r="C137" s="303" t="s">
        <v>8</v>
      </c>
      <c r="D137" s="256">
        <v>3300</v>
      </c>
      <c r="E137" s="1016">
        <v>4500</v>
      </c>
      <c r="F137" s="1018">
        <v>43061</v>
      </c>
      <c r="G137" s="1020">
        <v>46164</v>
      </c>
      <c r="H137" s="1022">
        <v>8.5</v>
      </c>
      <c r="I137" s="1024" t="s">
        <v>14</v>
      </c>
      <c r="J137" s="1025">
        <v>5.0781999999999997E-3</v>
      </c>
      <c r="K137" s="1002">
        <v>6.7</v>
      </c>
    </row>
    <row r="138" spans="2:11" ht="18.75" customHeight="1" x14ac:dyDescent="0.45">
      <c r="B138" s="1221"/>
      <c r="C138" s="402" t="s">
        <v>10</v>
      </c>
      <c r="D138" s="346">
        <v>1200</v>
      </c>
      <c r="E138" s="1017">
        <v>0</v>
      </c>
      <c r="F138" s="1019"/>
      <c r="G138" s="1021"/>
      <c r="H138" s="1023"/>
      <c r="I138" s="1024"/>
      <c r="J138" s="1026"/>
      <c r="K138" s="1003"/>
    </row>
    <row r="139" spans="2:11" ht="18.75" customHeight="1" x14ac:dyDescent="0.45">
      <c r="B139" s="1221"/>
      <c r="C139" s="319" t="s">
        <v>26</v>
      </c>
      <c r="D139" s="358">
        <v>1000</v>
      </c>
      <c r="E139" s="359">
        <v>1000</v>
      </c>
      <c r="F139" s="75">
        <v>43061</v>
      </c>
      <c r="G139" s="105">
        <v>46713</v>
      </c>
      <c r="H139" s="89">
        <v>10</v>
      </c>
      <c r="I139" s="226" t="s">
        <v>14</v>
      </c>
      <c r="J139" s="267">
        <v>5.9300000000000004E-3</v>
      </c>
      <c r="K139" s="89">
        <v>8.1999999999999993</v>
      </c>
    </row>
    <row r="140" spans="2:11" ht="18.75" customHeight="1" x14ac:dyDescent="0.45">
      <c r="B140" s="1221"/>
      <c r="C140" s="355" t="s">
        <v>60</v>
      </c>
      <c r="D140" s="356">
        <v>2000</v>
      </c>
      <c r="E140" s="357">
        <v>2000</v>
      </c>
      <c r="F140" s="71">
        <v>43061</v>
      </c>
      <c r="G140" s="101">
        <v>46713</v>
      </c>
      <c r="H140" s="26">
        <v>10</v>
      </c>
      <c r="I140" s="147" t="s">
        <v>14</v>
      </c>
      <c r="J140" s="163">
        <v>5.9300000000000004E-3</v>
      </c>
      <c r="K140" s="26">
        <v>8.1999999999999993</v>
      </c>
    </row>
    <row r="141" spans="2:11" x14ac:dyDescent="0.45">
      <c r="B141" s="1221"/>
      <c r="C141" s="319" t="s">
        <v>24</v>
      </c>
      <c r="D141" s="358">
        <v>2500</v>
      </c>
      <c r="E141" s="359">
        <v>2500</v>
      </c>
      <c r="F141" s="72">
        <v>43098</v>
      </c>
      <c r="G141" s="102">
        <v>46749</v>
      </c>
      <c r="H141" s="89">
        <v>10</v>
      </c>
      <c r="I141" s="226" t="s">
        <v>14</v>
      </c>
      <c r="J141" s="267">
        <v>6.1500000000000001E-3</v>
      </c>
      <c r="K141" s="89">
        <v>8.3000000000000007</v>
      </c>
    </row>
    <row r="142" spans="2:11" x14ac:dyDescent="0.45">
      <c r="B142" s="1221"/>
      <c r="C142" s="301" t="s">
        <v>61</v>
      </c>
      <c r="D142" s="379">
        <v>2000</v>
      </c>
      <c r="E142" s="62">
        <v>2000</v>
      </c>
      <c r="F142" s="79">
        <v>43112</v>
      </c>
      <c r="G142" s="109">
        <v>46764</v>
      </c>
      <c r="H142" s="94">
        <v>10</v>
      </c>
      <c r="I142" s="155" t="s">
        <v>14</v>
      </c>
      <c r="J142" s="173">
        <v>6.43E-3</v>
      </c>
      <c r="K142" s="14">
        <v>8.4</v>
      </c>
    </row>
    <row r="143" spans="2:11" x14ac:dyDescent="0.45">
      <c r="B143" s="1221"/>
      <c r="C143" s="304" t="s">
        <v>15</v>
      </c>
      <c r="D143" s="251">
        <v>5500</v>
      </c>
      <c r="E143" s="252">
        <v>5500</v>
      </c>
      <c r="F143" s="253">
        <v>43189</v>
      </c>
      <c r="G143" s="105">
        <v>45930</v>
      </c>
      <c r="H143" s="254">
        <v>7.5</v>
      </c>
      <c r="I143" s="226" t="s">
        <v>138</v>
      </c>
      <c r="J143" s="227">
        <v>4.3899999999999998E-3</v>
      </c>
      <c r="K143" s="403">
        <v>6.1</v>
      </c>
    </row>
    <row r="144" spans="2:11" x14ac:dyDescent="0.45">
      <c r="B144" s="1221"/>
      <c r="C144" s="303" t="s">
        <v>15</v>
      </c>
      <c r="D144" s="256">
        <v>3000</v>
      </c>
      <c r="E144" s="257">
        <v>3000</v>
      </c>
      <c r="F144" s="258">
        <v>43189</v>
      </c>
      <c r="G144" s="248">
        <v>45747</v>
      </c>
      <c r="H144" s="259">
        <v>7</v>
      </c>
      <c r="I144" s="147" t="s">
        <v>14</v>
      </c>
      <c r="J144" s="159">
        <v>3.9899999999999996E-3</v>
      </c>
      <c r="K144" s="404">
        <v>5.6</v>
      </c>
    </row>
    <row r="145" spans="2:11" x14ac:dyDescent="0.45">
      <c r="B145" s="1221"/>
      <c r="C145" s="304" t="s">
        <v>13</v>
      </c>
      <c r="D145" s="251">
        <v>4300</v>
      </c>
      <c r="E145" s="252">
        <v>4300</v>
      </c>
      <c r="F145" s="253">
        <v>43311</v>
      </c>
      <c r="G145" s="105">
        <v>44043</v>
      </c>
      <c r="H145" s="254">
        <v>2</v>
      </c>
      <c r="I145" s="226" t="s">
        <v>9</v>
      </c>
      <c r="J145" s="227">
        <v>2.2545E-3</v>
      </c>
      <c r="K145" s="403">
        <v>0.9</v>
      </c>
    </row>
    <row r="146" spans="2:11" x14ac:dyDescent="0.45">
      <c r="B146" s="1221"/>
      <c r="C146" s="303" t="s">
        <v>13</v>
      </c>
      <c r="D146" s="256">
        <v>8500</v>
      </c>
      <c r="E146" s="256">
        <v>8500</v>
      </c>
      <c r="F146" s="405">
        <v>43311</v>
      </c>
      <c r="G146" s="340">
        <v>47330</v>
      </c>
      <c r="H146" s="406">
        <v>11</v>
      </c>
      <c r="I146" s="270" t="s">
        <v>14</v>
      </c>
      <c r="J146" s="337">
        <v>7.7099999999999998E-3</v>
      </c>
      <c r="K146" s="407">
        <v>9.9</v>
      </c>
    </row>
    <row r="147" spans="2:11" x14ac:dyDescent="0.45">
      <c r="B147" s="1221"/>
      <c r="C147" s="326" t="s">
        <v>10</v>
      </c>
      <c r="D147" s="327">
        <v>2000</v>
      </c>
      <c r="E147" s="327">
        <v>2000</v>
      </c>
      <c r="F147" s="105">
        <v>43371</v>
      </c>
      <c r="G147" s="105">
        <v>44104</v>
      </c>
      <c r="H147" s="328">
        <v>2</v>
      </c>
      <c r="I147" s="329" t="s">
        <v>9</v>
      </c>
      <c r="J147" s="331">
        <v>2.1091E-3</v>
      </c>
      <c r="K147" s="328">
        <v>1.1000000000000001</v>
      </c>
    </row>
    <row r="148" spans="2:11" x14ac:dyDescent="0.45">
      <c r="B148" s="1221"/>
      <c r="C148" s="124" t="s">
        <v>16</v>
      </c>
      <c r="D148" s="310">
        <v>3500</v>
      </c>
      <c r="E148" s="310">
        <v>3500</v>
      </c>
      <c r="F148" s="248">
        <v>43371</v>
      </c>
      <c r="G148" s="248">
        <v>46477</v>
      </c>
      <c r="H148" s="311">
        <v>8.5</v>
      </c>
      <c r="I148" s="270" t="s">
        <v>14</v>
      </c>
      <c r="J148" s="313">
        <v>5.64E-3</v>
      </c>
      <c r="K148" s="311">
        <v>7.6</v>
      </c>
    </row>
    <row r="149" spans="2:11" x14ac:dyDescent="0.45">
      <c r="B149" s="1221"/>
      <c r="C149" s="326" t="s">
        <v>16</v>
      </c>
      <c r="D149" s="327">
        <v>3000</v>
      </c>
      <c r="E149" s="327">
        <v>3000</v>
      </c>
      <c r="F149" s="105">
        <v>43371</v>
      </c>
      <c r="G149" s="105">
        <v>46660</v>
      </c>
      <c r="H149" s="328">
        <v>9</v>
      </c>
      <c r="I149" s="269" t="s">
        <v>14</v>
      </c>
      <c r="J149" s="331">
        <v>6.1000000000000004E-3</v>
      </c>
      <c r="K149" s="328">
        <v>8.1</v>
      </c>
    </row>
    <row r="150" spans="2:11" x14ac:dyDescent="0.45">
      <c r="B150" s="1221"/>
      <c r="C150" s="124" t="s">
        <v>8</v>
      </c>
      <c r="D150" s="310">
        <v>2500</v>
      </c>
      <c r="E150" s="310">
        <v>2500</v>
      </c>
      <c r="F150" s="248">
        <v>43403</v>
      </c>
      <c r="G150" s="248">
        <v>43951</v>
      </c>
      <c r="H150" s="311">
        <v>1.5</v>
      </c>
      <c r="I150" s="312" t="s">
        <v>9</v>
      </c>
      <c r="J150" s="313">
        <v>2.2545E-3</v>
      </c>
      <c r="K150" s="311">
        <v>0.7</v>
      </c>
    </row>
    <row r="151" spans="2:11" ht="18.75" customHeight="1" x14ac:dyDescent="0.45">
      <c r="B151" s="1221"/>
      <c r="C151" s="250" t="s">
        <v>50</v>
      </c>
      <c r="D151" s="252">
        <v>500</v>
      </c>
      <c r="E151" s="1409">
        <v>1000</v>
      </c>
      <c r="F151" s="1411">
        <v>43462</v>
      </c>
      <c r="G151" s="1411">
        <v>46017</v>
      </c>
      <c r="H151" s="1412">
        <v>7</v>
      </c>
      <c r="I151" s="1414" t="s">
        <v>14</v>
      </c>
      <c r="J151" s="1416">
        <v>2.238E-3</v>
      </c>
      <c r="K151" s="1407">
        <v>6.3</v>
      </c>
    </row>
    <row r="152" spans="2:11" ht="18.75" customHeight="1" x14ac:dyDescent="0.45">
      <c r="B152" s="1221"/>
      <c r="C152" s="332" t="s">
        <v>115</v>
      </c>
      <c r="D152" s="333">
        <v>500</v>
      </c>
      <c r="E152" s="1410"/>
      <c r="F152" s="1358"/>
      <c r="G152" s="1358"/>
      <c r="H152" s="1413"/>
      <c r="I152" s="1415"/>
      <c r="J152" s="1417"/>
      <c r="K152" s="1408"/>
    </row>
    <row r="153" spans="2:11" ht="18.75" customHeight="1" x14ac:dyDescent="0.45">
      <c r="B153" s="1221"/>
      <c r="C153" s="255" t="s">
        <v>18</v>
      </c>
      <c r="D153" s="257">
        <v>500</v>
      </c>
      <c r="E153" s="257">
        <v>500</v>
      </c>
      <c r="F153" s="248">
        <v>43462</v>
      </c>
      <c r="G153" s="248">
        <v>47115</v>
      </c>
      <c r="H153" s="311">
        <v>10</v>
      </c>
      <c r="I153" s="312" t="s">
        <v>14</v>
      </c>
      <c r="J153" s="313">
        <v>5.3749999999999996E-3</v>
      </c>
      <c r="K153" s="311">
        <v>9.3000000000000007</v>
      </c>
    </row>
    <row r="154" spans="2:11" ht="18.75" customHeight="1" x14ac:dyDescent="0.45">
      <c r="B154" s="1221"/>
      <c r="C154" s="250" t="s">
        <v>8</v>
      </c>
      <c r="D154" s="252">
        <v>4500</v>
      </c>
      <c r="E154" s="252">
        <v>4500</v>
      </c>
      <c r="F154" s="105">
        <v>43524</v>
      </c>
      <c r="G154" s="105">
        <v>44253</v>
      </c>
      <c r="H154" s="328">
        <v>2</v>
      </c>
      <c r="I154" s="329" t="s">
        <v>9</v>
      </c>
      <c r="J154" s="331">
        <v>2.2545E-3</v>
      </c>
      <c r="K154" s="328">
        <v>1.5</v>
      </c>
    </row>
    <row r="155" spans="2:11" ht="18.75" customHeight="1" x14ac:dyDescent="0.45">
      <c r="B155" s="1221"/>
      <c r="C155" s="255" t="s">
        <v>10</v>
      </c>
      <c r="D155" s="257">
        <v>2000</v>
      </c>
      <c r="E155" s="257">
        <v>2000</v>
      </c>
      <c r="F155" s="340">
        <v>43524</v>
      </c>
      <c r="G155" s="340">
        <v>44439</v>
      </c>
      <c r="H155" s="408">
        <v>2.5</v>
      </c>
      <c r="I155" s="409" t="s">
        <v>9</v>
      </c>
      <c r="J155" s="410">
        <v>2.4545000000000001E-3</v>
      </c>
      <c r="K155" s="408">
        <v>2</v>
      </c>
    </row>
    <row r="156" spans="2:11" x14ac:dyDescent="0.45">
      <c r="B156" s="1179"/>
      <c r="C156" s="411" t="s">
        <v>56</v>
      </c>
      <c r="D156" s="412">
        <v>7500</v>
      </c>
      <c r="E156" s="412">
        <v>7500</v>
      </c>
      <c r="F156" s="413">
        <v>43553</v>
      </c>
      <c r="G156" s="414">
        <v>46843</v>
      </c>
      <c r="H156" s="415">
        <v>9.0164383561643842</v>
      </c>
      <c r="I156" s="416" t="s">
        <v>139</v>
      </c>
      <c r="J156" s="417">
        <v>3.8999999999999998E-3</v>
      </c>
      <c r="K156" s="415">
        <v>8.5890410958904102</v>
      </c>
    </row>
    <row r="157" spans="2:11" x14ac:dyDescent="0.45">
      <c r="B157" s="1179"/>
      <c r="C157" s="418" t="s">
        <v>140</v>
      </c>
      <c r="D157" s="419">
        <v>5000</v>
      </c>
      <c r="E157" s="419">
        <v>5000</v>
      </c>
      <c r="F157" s="420">
        <v>43553</v>
      </c>
      <c r="G157" s="421">
        <v>46843</v>
      </c>
      <c r="H157" s="422">
        <v>9.0164383561643842</v>
      </c>
      <c r="I157" s="423" t="s">
        <v>139</v>
      </c>
      <c r="J157" s="424">
        <v>4.7426999999999999E-3</v>
      </c>
      <c r="K157" s="422">
        <v>8.5890410958904102</v>
      </c>
    </row>
    <row r="158" spans="2:11" x14ac:dyDescent="0.45">
      <c r="B158" s="1179"/>
      <c r="C158" s="411" t="s">
        <v>56</v>
      </c>
      <c r="D158" s="412">
        <v>7500</v>
      </c>
      <c r="E158" s="412">
        <v>7500</v>
      </c>
      <c r="F158" s="413">
        <v>43553</v>
      </c>
      <c r="G158" s="414">
        <v>47025</v>
      </c>
      <c r="H158" s="415">
        <v>9.5150684931506841</v>
      </c>
      <c r="I158" s="416" t="s">
        <v>139</v>
      </c>
      <c r="J158" s="417">
        <v>4.45E-3</v>
      </c>
      <c r="K158" s="415">
        <v>9.087671232876712</v>
      </c>
    </row>
    <row r="159" spans="2:11" x14ac:dyDescent="0.45">
      <c r="B159" s="1179"/>
      <c r="C159" s="418" t="s">
        <v>56</v>
      </c>
      <c r="D159" s="419">
        <v>2500</v>
      </c>
      <c r="E159" s="419">
        <v>2500</v>
      </c>
      <c r="F159" s="420">
        <v>43553</v>
      </c>
      <c r="G159" s="421">
        <v>44286</v>
      </c>
      <c r="H159" s="422">
        <v>2.010958904109589</v>
      </c>
      <c r="I159" s="423" t="s">
        <v>62</v>
      </c>
      <c r="J159" s="424">
        <v>2.2545E-3</v>
      </c>
      <c r="K159" s="422">
        <v>1.5835616438356164</v>
      </c>
    </row>
    <row r="160" spans="2:11" x14ac:dyDescent="0.45">
      <c r="B160" s="1179"/>
      <c r="C160" s="411" t="s">
        <v>56</v>
      </c>
      <c r="D160" s="412">
        <v>5000</v>
      </c>
      <c r="E160" s="412">
        <v>5000</v>
      </c>
      <c r="F160" s="413">
        <v>43637</v>
      </c>
      <c r="G160" s="414">
        <v>44368</v>
      </c>
      <c r="H160" s="415">
        <v>2.0054794520547947</v>
      </c>
      <c r="I160" s="416" t="s">
        <v>62</v>
      </c>
      <c r="J160" s="417">
        <v>2.2545E-3</v>
      </c>
      <c r="K160" s="415">
        <v>1.8082191780821917</v>
      </c>
    </row>
    <row r="161" spans="2:11" x14ac:dyDescent="0.45">
      <c r="B161" s="1179"/>
      <c r="C161" s="418" t="s">
        <v>140</v>
      </c>
      <c r="D161" s="419">
        <v>2000</v>
      </c>
      <c r="E161" s="419">
        <v>2000</v>
      </c>
      <c r="F161" s="420">
        <v>43637</v>
      </c>
      <c r="G161" s="421">
        <v>44551</v>
      </c>
      <c r="H161" s="422">
        <v>2.506849315068493</v>
      </c>
      <c r="I161" s="423" t="s">
        <v>62</v>
      </c>
      <c r="J161" s="424">
        <v>2.4545000000000001E-3</v>
      </c>
      <c r="K161" s="422">
        <v>2.3095890410958906</v>
      </c>
    </row>
    <row r="162" spans="2:11" ht="18.600000000000001" thickBot="1" x14ac:dyDescent="0.5">
      <c r="B162" s="1179"/>
      <c r="C162" s="425" t="s">
        <v>56</v>
      </c>
      <c r="D162" s="426">
        <v>5500</v>
      </c>
      <c r="E162" s="426">
        <v>5500</v>
      </c>
      <c r="F162" s="413">
        <v>43707</v>
      </c>
      <c r="G162" s="414">
        <v>44620</v>
      </c>
      <c r="H162" s="415">
        <v>2.504109589041096</v>
      </c>
      <c r="I162" s="416" t="s">
        <v>62</v>
      </c>
      <c r="J162" s="417">
        <v>2.5544999999999999E-3</v>
      </c>
      <c r="K162" s="415">
        <v>2.4986301369863013</v>
      </c>
    </row>
    <row r="163" spans="2:11" ht="19.2" thickTop="1" thickBot="1" x14ac:dyDescent="0.5">
      <c r="B163" s="1222"/>
      <c r="C163" s="204" t="s">
        <v>11</v>
      </c>
      <c r="D163" s="205"/>
      <c r="E163" s="206">
        <v>360225</v>
      </c>
      <c r="F163" s="305"/>
      <c r="G163" s="305"/>
      <c r="H163" s="306"/>
      <c r="I163" s="307"/>
      <c r="J163" s="308"/>
      <c r="K163" s="309"/>
    </row>
    <row r="164" spans="2:11" ht="19.2" thickTop="1" thickBot="1" x14ac:dyDescent="0.5">
      <c r="B164" s="25"/>
      <c r="D164" s="17"/>
      <c r="E164" s="18"/>
      <c r="F164" s="19"/>
      <c r="G164" s="19"/>
      <c r="H164" s="20"/>
      <c r="I164" s="21"/>
      <c r="J164" s="22"/>
      <c r="K164" s="23"/>
    </row>
    <row r="165" spans="2:11" ht="19.2" thickTop="1" thickBot="1" x14ac:dyDescent="0.5">
      <c r="B165" s="822" t="s">
        <v>65</v>
      </c>
      <c r="C165" s="823"/>
      <c r="D165" s="823"/>
      <c r="E165" s="264">
        <v>360225</v>
      </c>
      <c r="F165" s="209"/>
      <c r="G165" s="209"/>
      <c r="H165" s="210"/>
      <c r="I165" s="209"/>
      <c r="J165" s="211"/>
      <c r="K165" s="265" t="s">
        <v>143</v>
      </c>
    </row>
    <row r="166" spans="2:11" ht="18.600000000000001" thickTop="1" x14ac:dyDescent="0.45"/>
    <row r="167" spans="2:11" s="262" customFormat="1" x14ac:dyDescent="0.45">
      <c r="B167" s="215" t="s">
        <v>144</v>
      </c>
      <c r="C167" s="215"/>
      <c r="D167" s="215"/>
      <c r="E167" s="215"/>
      <c r="F167" s="215"/>
      <c r="G167" s="215"/>
      <c r="H167" s="215"/>
      <c r="I167" s="215"/>
      <c r="J167" s="215"/>
      <c r="K167" s="215"/>
    </row>
    <row r="168" spans="2:11" s="262" customFormat="1" x14ac:dyDescent="0.45">
      <c r="B168" s="215" t="s">
        <v>145</v>
      </c>
      <c r="C168" s="215"/>
      <c r="D168" s="215"/>
      <c r="E168" s="263"/>
      <c r="F168" s="215"/>
      <c r="G168" s="215"/>
      <c r="H168" s="215"/>
      <c r="I168" s="215"/>
      <c r="J168" s="215"/>
      <c r="K168" s="215"/>
    </row>
    <row r="169" spans="2:11" s="262" customFormat="1" x14ac:dyDescent="0.45">
      <c r="B169" s="215" t="s">
        <v>141</v>
      </c>
      <c r="C169" s="215"/>
      <c r="D169" s="215"/>
      <c r="E169" s="215"/>
      <c r="F169" s="215"/>
      <c r="G169" s="215"/>
      <c r="H169" s="215"/>
      <c r="I169" s="215"/>
      <c r="J169" s="215"/>
      <c r="K169" s="215"/>
    </row>
    <row r="174" spans="2:11" ht="18.600000000000001" thickBot="1" x14ac:dyDescent="0.5">
      <c r="B174" s="824" t="s">
        <v>106</v>
      </c>
      <c r="C174" s="825"/>
      <c r="D174" s="826" t="s">
        <v>95</v>
      </c>
      <c r="E174" s="825"/>
      <c r="F174" s="242" t="s">
        <v>105</v>
      </c>
    </row>
    <row r="175" spans="2:11" ht="18.600000000000001" thickTop="1" x14ac:dyDescent="0.45">
      <c r="B175" s="827" t="s">
        <v>124</v>
      </c>
      <c r="C175" s="828"/>
      <c r="D175" s="1293">
        <v>127926.5</v>
      </c>
      <c r="E175" s="1294"/>
      <c r="F175" s="243">
        <f>D175/$D$186</f>
        <v>0.3551294329932681</v>
      </c>
    </row>
    <row r="176" spans="2:11" x14ac:dyDescent="0.45">
      <c r="B176" s="818" t="s">
        <v>15</v>
      </c>
      <c r="C176" s="819"/>
      <c r="D176" s="1291">
        <v>52500</v>
      </c>
      <c r="E176" s="1292"/>
      <c r="F176" s="244">
        <f t="shared" ref="F176:F186" si="0">D176/$D$186</f>
        <v>0.14574224443056424</v>
      </c>
    </row>
    <row r="177" spans="2:6" x14ac:dyDescent="0.45">
      <c r="B177" s="814" t="s">
        <v>10</v>
      </c>
      <c r="C177" s="815"/>
      <c r="D177" s="1293">
        <v>43648.5</v>
      </c>
      <c r="E177" s="1294"/>
      <c r="F177" s="245">
        <f t="shared" si="0"/>
        <v>0.1211701020195711</v>
      </c>
    </row>
    <row r="178" spans="2:6" x14ac:dyDescent="0.45">
      <c r="B178" s="818" t="s">
        <v>13</v>
      </c>
      <c r="C178" s="819"/>
      <c r="D178" s="1291">
        <v>42650</v>
      </c>
      <c r="E178" s="1292"/>
      <c r="F178" s="244">
        <f t="shared" si="0"/>
        <v>0.11839822333263932</v>
      </c>
    </row>
    <row r="179" spans="2:6" x14ac:dyDescent="0.45">
      <c r="B179" s="814" t="s">
        <v>21</v>
      </c>
      <c r="C179" s="815"/>
      <c r="D179" s="1293">
        <v>15500</v>
      </c>
      <c r="E179" s="1294"/>
      <c r="F179" s="245">
        <f t="shared" si="0"/>
        <v>4.3028662641404675E-2</v>
      </c>
    </row>
    <row r="180" spans="2:6" x14ac:dyDescent="0.45">
      <c r="B180" s="818" t="s">
        <v>16</v>
      </c>
      <c r="C180" s="819"/>
      <c r="D180" s="1291">
        <v>12500</v>
      </c>
      <c r="E180" s="1292"/>
      <c r="F180" s="244">
        <f t="shared" si="0"/>
        <v>3.4700534388229579E-2</v>
      </c>
    </row>
    <row r="181" spans="2:6" x14ac:dyDescent="0.45">
      <c r="B181" s="814" t="s">
        <v>27</v>
      </c>
      <c r="C181" s="815"/>
      <c r="D181" s="1293">
        <v>9000</v>
      </c>
      <c r="E181" s="1294"/>
      <c r="F181" s="245">
        <f t="shared" si="0"/>
        <v>2.4984384759525295E-2</v>
      </c>
    </row>
    <row r="182" spans="2:6" x14ac:dyDescent="0.45">
      <c r="B182" s="818" t="s">
        <v>60</v>
      </c>
      <c r="C182" s="819"/>
      <c r="D182" s="1291">
        <v>7000</v>
      </c>
      <c r="E182" s="1292"/>
      <c r="F182" s="244">
        <f>D182/$D$186</f>
        <v>1.9432299257408563E-2</v>
      </c>
    </row>
    <row r="183" spans="2:6" x14ac:dyDescent="0.45">
      <c r="B183" s="814" t="s">
        <v>37</v>
      </c>
      <c r="C183" s="815"/>
      <c r="D183" s="1293">
        <v>6500</v>
      </c>
      <c r="E183" s="1294"/>
      <c r="F183" s="245">
        <f t="shared" si="0"/>
        <v>1.8044277881879379E-2</v>
      </c>
    </row>
    <row r="184" spans="2:6" x14ac:dyDescent="0.45">
      <c r="B184" s="818" t="s">
        <v>24</v>
      </c>
      <c r="C184" s="819"/>
      <c r="D184" s="1291">
        <v>6000</v>
      </c>
      <c r="E184" s="1292"/>
      <c r="F184" s="244">
        <f t="shared" si="0"/>
        <v>1.6656256506350199E-2</v>
      </c>
    </row>
    <row r="185" spans="2:6" s="1" customFormat="1" thickBot="1" x14ac:dyDescent="0.5">
      <c r="B185" s="833" t="s">
        <v>96</v>
      </c>
      <c r="C185" s="834"/>
      <c r="D185" s="1293">
        <v>37000</v>
      </c>
      <c r="E185" s="1294"/>
      <c r="F185" s="246">
        <f t="shared" si="0"/>
        <v>0.10271358178915956</v>
      </c>
    </row>
    <row r="186" spans="2:6" s="1" customFormat="1" ht="18.600000000000001" thickTop="1" thickBot="1" x14ac:dyDescent="0.5">
      <c r="B186" s="829" t="s">
        <v>6</v>
      </c>
      <c r="C186" s="830"/>
      <c r="D186" s="965">
        <f>SUM(D175:E185)</f>
        <v>360225</v>
      </c>
      <c r="E186" s="966"/>
      <c r="F186" s="247">
        <f t="shared" si="0"/>
        <v>1</v>
      </c>
    </row>
    <row r="187" spans="2:6" s="1" customFormat="1" ht="15.6" thickTop="1" x14ac:dyDescent="0.45"/>
    <row r="188" spans="2:6" s="1" customFormat="1" ht="15" x14ac:dyDescent="0.45">
      <c r="B188" s="215"/>
    </row>
  </sheetData>
  <mergeCells count="241">
    <mergeCell ref="B184:C184"/>
    <mergeCell ref="D184:E184"/>
    <mergeCell ref="B185:C185"/>
    <mergeCell ref="D185:E185"/>
    <mergeCell ref="B186:C186"/>
    <mergeCell ref="D186:E186"/>
    <mergeCell ref="B178:C178"/>
    <mergeCell ref="D178:E178"/>
    <mergeCell ref="B179:C179"/>
    <mergeCell ref="D179:E179"/>
    <mergeCell ref="B180:C180"/>
    <mergeCell ref="D180:E180"/>
    <mergeCell ref="B182:C182"/>
    <mergeCell ref="D182:E182"/>
    <mergeCell ref="B183:C183"/>
    <mergeCell ref="D183:E183"/>
    <mergeCell ref="B181:C181"/>
    <mergeCell ref="D181:E181"/>
    <mergeCell ref="K151:K152"/>
    <mergeCell ref="B165:D165"/>
    <mergeCell ref="B174:C174"/>
    <mergeCell ref="D174:E174"/>
    <mergeCell ref="B175:C175"/>
    <mergeCell ref="D175:E175"/>
    <mergeCell ref="E151:E152"/>
    <mergeCell ref="F151:F152"/>
    <mergeCell ref="G151:G152"/>
    <mergeCell ref="H151:H152"/>
    <mergeCell ref="I151:I152"/>
    <mergeCell ref="J151:J152"/>
    <mergeCell ref="B10:B163"/>
    <mergeCell ref="H20:H21"/>
    <mergeCell ref="I20:I21"/>
    <mergeCell ref="J20:J21"/>
    <mergeCell ref="K135:K136"/>
    <mergeCell ref="E137:E138"/>
    <mergeCell ref="F137:F138"/>
    <mergeCell ref="G137:G138"/>
    <mergeCell ref="H137:H138"/>
    <mergeCell ref="I137:I138"/>
    <mergeCell ref="J137:J138"/>
    <mergeCell ref="K137:K138"/>
    <mergeCell ref="E135:E136"/>
    <mergeCell ref="F135:F136"/>
    <mergeCell ref="G135:G136"/>
    <mergeCell ref="H135:H136"/>
    <mergeCell ref="I135:I136"/>
    <mergeCell ref="J135:J136"/>
    <mergeCell ref="K130:K132"/>
    <mergeCell ref="E133:E134"/>
    <mergeCell ref="F133:F134"/>
    <mergeCell ref="G133:G134"/>
    <mergeCell ref="H133:H134"/>
    <mergeCell ref="I133:I134"/>
    <mergeCell ref="J133:J134"/>
    <mergeCell ref="K133:K134"/>
    <mergeCell ref="E130:E132"/>
    <mergeCell ref="F130:F132"/>
    <mergeCell ref="G130:G132"/>
    <mergeCell ref="H130:H132"/>
    <mergeCell ref="I130:I132"/>
    <mergeCell ref="J130:J132"/>
    <mergeCell ref="K113:K114"/>
    <mergeCell ref="E120:E126"/>
    <mergeCell ref="F120:F126"/>
    <mergeCell ref="G120:G126"/>
    <mergeCell ref="H120:H126"/>
    <mergeCell ref="I120:I126"/>
    <mergeCell ref="J120:J126"/>
    <mergeCell ref="K120:K126"/>
    <mergeCell ref="E113:E114"/>
    <mergeCell ref="F113:F114"/>
    <mergeCell ref="G113:G114"/>
    <mergeCell ref="H113:H114"/>
    <mergeCell ref="I113:I114"/>
    <mergeCell ref="J113:J114"/>
    <mergeCell ref="E101:E102"/>
    <mergeCell ref="F101:F102"/>
    <mergeCell ref="G101:G102"/>
    <mergeCell ref="H101:H102"/>
    <mergeCell ref="I101:I102"/>
    <mergeCell ref="J101:J102"/>
    <mergeCell ref="K101:K102"/>
    <mergeCell ref="E91:E92"/>
    <mergeCell ref="F91:F92"/>
    <mergeCell ref="G91:G92"/>
    <mergeCell ref="H91:H92"/>
    <mergeCell ref="I91:I92"/>
    <mergeCell ref="J91:J92"/>
    <mergeCell ref="K66:K67"/>
    <mergeCell ref="E71:E72"/>
    <mergeCell ref="E76:E77"/>
    <mergeCell ref="E78:E79"/>
    <mergeCell ref="F78:F79"/>
    <mergeCell ref="G78:G79"/>
    <mergeCell ref="H78:H79"/>
    <mergeCell ref="I78:I79"/>
    <mergeCell ref="J78:J79"/>
    <mergeCell ref="E66:E67"/>
    <mergeCell ref="F66:F67"/>
    <mergeCell ref="G66:G67"/>
    <mergeCell ref="H66:H67"/>
    <mergeCell ref="I66:I67"/>
    <mergeCell ref="J66:J67"/>
    <mergeCell ref="K78:K79"/>
    <mergeCell ref="E52:E53"/>
    <mergeCell ref="F52:F53"/>
    <mergeCell ref="G52:G53"/>
    <mergeCell ref="H52:H53"/>
    <mergeCell ref="I52:I53"/>
    <mergeCell ref="J52:J53"/>
    <mergeCell ref="K52:K53"/>
    <mergeCell ref="K60:K61"/>
    <mergeCell ref="E63:E64"/>
    <mergeCell ref="F63:F64"/>
    <mergeCell ref="G63:G64"/>
    <mergeCell ref="H63:H64"/>
    <mergeCell ref="I63:I64"/>
    <mergeCell ref="J63:J64"/>
    <mergeCell ref="K63:K64"/>
    <mergeCell ref="E60:E61"/>
    <mergeCell ref="F60:F61"/>
    <mergeCell ref="G60:G61"/>
    <mergeCell ref="H60:H61"/>
    <mergeCell ref="I60:I61"/>
    <mergeCell ref="J60:J61"/>
    <mergeCell ref="H34:H35"/>
    <mergeCell ref="I34:I35"/>
    <mergeCell ref="J34:J35"/>
    <mergeCell ref="J42:J43"/>
    <mergeCell ref="K42:K43"/>
    <mergeCell ref="E44:E45"/>
    <mergeCell ref="F44:F45"/>
    <mergeCell ref="G44:G45"/>
    <mergeCell ref="H44:H45"/>
    <mergeCell ref="I44:I45"/>
    <mergeCell ref="J44:J45"/>
    <mergeCell ref="K44:K45"/>
    <mergeCell ref="K22:K23"/>
    <mergeCell ref="E29:E30"/>
    <mergeCell ref="F29:F30"/>
    <mergeCell ref="G29:G30"/>
    <mergeCell ref="H29:H30"/>
    <mergeCell ref="I29:I30"/>
    <mergeCell ref="J29:J30"/>
    <mergeCell ref="E34:E35"/>
    <mergeCell ref="E42:E43"/>
    <mergeCell ref="F42:F43"/>
    <mergeCell ref="G42:G43"/>
    <mergeCell ref="H42:H43"/>
    <mergeCell ref="I42:I43"/>
    <mergeCell ref="K29:K30"/>
    <mergeCell ref="E31:E32"/>
    <mergeCell ref="F31:F32"/>
    <mergeCell ref="G31:G32"/>
    <mergeCell ref="H31:H32"/>
    <mergeCell ref="I31:I32"/>
    <mergeCell ref="J31:J32"/>
    <mergeCell ref="K31:K32"/>
    <mergeCell ref="K34:K35"/>
    <mergeCell ref="F34:F35"/>
    <mergeCell ref="G34:G35"/>
    <mergeCell ref="E20:E21"/>
    <mergeCell ref="E22:E23"/>
    <mergeCell ref="F22:F23"/>
    <mergeCell ref="G22:G23"/>
    <mergeCell ref="H22:H23"/>
    <mergeCell ref="I22:I23"/>
    <mergeCell ref="K15:K16"/>
    <mergeCell ref="E17:E18"/>
    <mergeCell ref="F17:F18"/>
    <mergeCell ref="G17:G18"/>
    <mergeCell ref="H17:H18"/>
    <mergeCell ref="I17:I18"/>
    <mergeCell ref="J17:J18"/>
    <mergeCell ref="K17:K18"/>
    <mergeCell ref="E15:E16"/>
    <mergeCell ref="F15:F16"/>
    <mergeCell ref="G15:G16"/>
    <mergeCell ref="H15:H16"/>
    <mergeCell ref="I15:I16"/>
    <mergeCell ref="J15:J16"/>
    <mergeCell ref="K20:K21"/>
    <mergeCell ref="F20:F21"/>
    <mergeCell ref="G20:G21"/>
    <mergeCell ref="J22:J23"/>
    <mergeCell ref="K11:K12"/>
    <mergeCell ref="E13:E14"/>
    <mergeCell ref="F13:F14"/>
    <mergeCell ref="G13:G14"/>
    <mergeCell ref="H13:H14"/>
    <mergeCell ref="I13:I14"/>
    <mergeCell ref="J13:J14"/>
    <mergeCell ref="K13:K14"/>
    <mergeCell ref="E11:E12"/>
    <mergeCell ref="F11:F12"/>
    <mergeCell ref="G11:G12"/>
    <mergeCell ref="H11:H12"/>
    <mergeCell ref="I11:I12"/>
    <mergeCell ref="J11:J12"/>
    <mergeCell ref="G8:G9"/>
    <mergeCell ref="H8:H9"/>
    <mergeCell ref="I8:I9"/>
    <mergeCell ref="J8:J9"/>
    <mergeCell ref="K8:K9"/>
    <mergeCell ref="B3:C3"/>
    <mergeCell ref="D3:E3"/>
    <mergeCell ref="F3:F4"/>
    <mergeCell ref="B5:B6"/>
    <mergeCell ref="B8:C8"/>
    <mergeCell ref="D8:E8"/>
    <mergeCell ref="F8:F9"/>
    <mergeCell ref="K3:K4"/>
    <mergeCell ref="G3:G4"/>
    <mergeCell ref="H3:H4"/>
    <mergeCell ref="I3:I4"/>
    <mergeCell ref="J3:J4"/>
    <mergeCell ref="B176:C176"/>
    <mergeCell ref="D176:E176"/>
    <mergeCell ref="B177:C177"/>
    <mergeCell ref="D177:E177"/>
    <mergeCell ref="K71:K72"/>
    <mergeCell ref="F76:F77"/>
    <mergeCell ref="G76:G77"/>
    <mergeCell ref="H76:H77"/>
    <mergeCell ref="I76:I77"/>
    <mergeCell ref="J76:J77"/>
    <mergeCell ref="K76:K77"/>
    <mergeCell ref="F71:F72"/>
    <mergeCell ref="G71:G72"/>
    <mergeCell ref="H71:H72"/>
    <mergeCell ref="I71:I72"/>
    <mergeCell ref="J71:J72"/>
    <mergeCell ref="E80:E81"/>
    <mergeCell ref="F80:F81"/>
    <mergeCell ref="G80:G81"/>
    <mergeCell ref="H80:H81"/>
    <mergeCell ref="I80:I81"/>
    <mergeCell ref="J80:J81"/>
    <mergeCell ref="K80:K81"/>
    <mergeCell ref="K91:K92"/>
  </mergeCells>
  <phoneticPr fontId="2"/>
  <conditionalFormatting sqref="G1:G29">
    <cfRule type="cellIs" dxfId="26" priority="7" operator="between">
      <formula>42825</formula>
      <formula>43023</formula>
    </cfRule>
  </conditionalFormatting>
  <conditionalFormatting sqref="G31 G103:G113 G163:G1048576">
    <cfRule type="cellIs" dxfId="25" priority="34" operator="between">
      <formula>42825</formula>
      <formula>43023</formula>
    </cfRule>
  </conditionalFormatting>
  <conditionalFormatting sqref="G33:G44 G46:G78">
    <cfRule type="cellIs" dxfId="24" priority="13" operator="between">
      <formula>42825</formula>
      <formula>43023</formula>
    </cfRule>
  </conditionalFormatting>
  <conditionalFormatting sqref="G80:G101">
    <cfRule type="cellIs" dxfId="23" priority="20" operator="between">
      <formula>42825</formula>
      <formula>43023</formula>
    </cfRule>
  </conditionalFormatting>
  <conditionalFormatting sqref="G115:G119">
    <cfRule type="cellIs" dxfId="22" priority="12" operator="between">
      <formula>42825</formula>
      <formula>43023</formula>
    </cfRule>
  </conditionalFormatting>
  <conditionalFormatting sqref="G127:G151">
    <cfRule type="cellIs" dxfId="21" priority="9" operator="between">
      <formula>42825</formula>
      <formula>43023</formula>
    </cfRule>
  </conditionalFormatting>
  <conditionalFormatting sqref="G153:G155">
    <cfRule type="cellIs" dxfId="20" priority="8" operator="between">
      <formula>42825</formula>
      <formula>43023</formula>
    </cfRule>
  </conditionalFormatting>
  <conditionalFormatting sqref="G156:G162">
    <cfRule type="cellIs" dxfId="19" priority="1" operator="between">
      <formula>$E$6</formula>
      <formula>$I$6</formula>
    </cfRule>
  </conditionalFormatting>
  <pageMargins left="0.7" right="0.7" top="0.75" bottom="0.75" header="0.3" footer="0.3"/>
  <pageSetup paperSize="9" scale="67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between" id="{EEDC9B9F-5015-4F4B-BF56-E896137E6583}">
            <xm:f>$E$7</xm:f>
            <xm:f>'\\MCUBS-Share\Disk J\リテール本部財務【R】\1.借入金\月末借入金状況表\[月末借入金状況20190831(決算加重平均付_完成).xlsx]ﾗﾀﾞｰ(年)'!#REF!</xm:f>
            <x14:dxf>
              <fill>
                <patternFill>
                  <bgColor rgb="FF99FF99"/>
                </patternFill>
              </fill>
            </x14:dxf>
          </x14:cfRule>
          <xm:sqref>G156:G162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NEW_2023年8月期（第43期）</vt:lpstr>
      <vt:lpstr>2023年2月期（第42期）</vt:lpstr>
      <vt:lpstr>2022年8月期（第41期）</vt:lpstr>
      <vt:lpstr>2022年2月期（第40期）</vt:lpstr>
      <vt:lpstr>2021年8月期（第39期）</vt:lpstr>
      <vt:lpstr>2021年2月期（第38期）</vt:lpstr>
      <vt:lpstr>2020年8月期（第37期）</vt:lpstr>
      <vt:lpstr>2020年2月期（第36期）</vt:lpstr>
      <vt:lpstr>2019年8月期（第35期）</vt:lpstr>
      <vt:lpstr>2019年2月期（第34期）</vt:lpstr>
      <vt:lpstr>2018年8月期（第33期）</vt:lpstr>
      <vt:lpstr>2018年2月期（第32期）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JMF_Debt_j</dc:title>
  <dc:creator>Takano Shuhei(KJRM)</dc:creator>
  <cp:lastModifiedBy>Takano Shuhei(KJRM)</cp:lastModifiedBy>
  <cp:lastPrinted>2023-03-28T23:32:32Z</cp:lastPrinted>
  <dcterms:created xsi:type="dcterms:W3CDTF">2018-03-20T06:16:13Z</dcterms:created>
  <dcterms:modified xsi:type="dcterms:W3CDTF">2023-10-16T05:30:01Z</dcterms:modified>
</cp:coreProperties>
</file>