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MCUBS-Share\DISK J\IR部【R】\50_WEB関連\01_ロフトワーク\02_Web Update（決算時更新）\第44期\DEMO\FINAL\MPM指摘修正後\"/>
    </mc:Choice>
  </mc:AlternateContent>
  <xr:revisionPtr revIDLastSave="0" documentId="13_ncr:1_{22C61E75-03CC-4AE7-8526-C07D292DBD44}" xr6:coauthVersionLast="47" xr6:coauthVersionMax="47" xr10:uidLastSave="{00000000-0000-0000-0000-000000000000}"/>
  <bookViews>
    <workbookView xWindow="-120" yWindow="-16320" windowWidth="29040" windowHeight="15840" xr2:uid="{00000000-000D-0000-FFFF-FFFF00000000}"/>
  </bookViews>
  <sheets>
    <sheet name="財務ハイライト" sheetId="5" r:id="rId1"/>
  </sheets>
  <definedNames>
    <definedName name="_xlnm.Print_Titles" localSheetId="0">財務ハイライト!$A:$C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8" i="5" l="1"/>
  <c r="T28" i="5"/>
</calcChain>
</file>

<file path=xl/sharedStrings.xml><?xml version="1.0" encoding="utf-8"?>
<sst xmlns="http://schemas.openxmlformats.org/spreadsheetml/2006/main" count="450" uniqueCount="310">
  <si>
    <t>第１期</t>
  </si>
  <si>
    <t>第２期</t>
  </si>
  <si>
    <t>第３期</t>
  </si>
  <si>
    <t>第４期</t>
  </si>
  <si>
    <t>第５期</t>
  </si>
  <si>
    <t>第６期</t>
  </si>
  <si>
    <t>営業収益</t>
  </si>
  <si>
    <t>営業費用</t>
  </si>
  <si>
    <t>営業利益</t>
  </si>
  <si>
    <t>経常利益</t>
  </si>
  <si>
    <t>当期純利益</t>
  </si>
  <si>
    <t>純資産額</t>
  </si>
  <si>
    <t xml:space="preserve"> (－)</t>
  </si>
  <si>
    <t xml:space="preserve"> (+0.3)</t>
  </si>
  <si>
    <t xml:space="preserve"> (+212.1)</t>
  </si>
  <si>
    <t xml:space="preserve"> (+0.4) </t>
  </si>
  <si>
    <t xml:space="preserve">(+56.0) </t>
  </si>
  <si>
    <t>(+0.2)</t>
  </si>
  <si>
    <t xml:space="preserve">総資産額 </t>
  </si>
  <si>
    <t>(－)</t>
  </si>
  <si>
    <t xml:space="preserve"> (+2.1)</t>
  </si>
  <si>
    <t>(+34.4)</t>
  </si>
  <si>
    <t xml:space="preserve"> (+18.1) </t>
  </si>
  <si>
    <t>(+21.9)</t>
  </si>
  <si>
    <t xml:space="preserve"> (－) </t>
  </si>
  <si>
    <t>(+212.4)</t>
  </si>
  <si>
    <t xml:space="preserve"> (+57.2) </t>
  </si>
  <si>
    <t xml:space="preserve">１口当たり純資産額 </t>
  </si>
  <si>
    <t xml:space="preserve">分配総額 </t>
  </si>
  <si>
    <t xml:space="preserve">自己資本比率 </t>
  </si>
  <si>
    <t>(+6.0)</t>
  </si>
  <si>
    <t xml:space="preserve"> (△15.3)</t>
  </si>
  <si>
    <t xml:space="preserve"> (+14.5)</t>
  </si>
  <si>
    <t>(△10.6)</t>
  </si>
  <si>
    <t xml:space="preserve">配当性向 </t>
  </si>
  <si>
    <t>円</t>
  </si>
  <si>
    <t>［その他参考情報］</t>
    <phoneticPr fontId="1"/>
  </si>
  <si>
    <t>円</t>
    <phoneticPr fontId="1"/>
  </si>
  <si>
    <t xml:space="preserve"> (－)</t>
    <phoneticPr fontId="1"/>
  </si>
  <si>
    <t>(0.0)</t>
    <phoneticPr fontId="1"/>
  </si>
  <si>
    <t xml:space="preserve"> (+180.8)</t>
    <phoneticPr fontId="1"/>
  </si>
  <si>
    <t>(△1.0)</t>
    <phoneticPr fontId="1"/>
  </si>
  <si>
    <t>デット・サービス・カバレッジ・レシオ</t>
  </si>
  <si>
    <t>第７期</t>
    <phoneticPr fontId="1"/>
  </si>
  <si>
    <t>(+39.5)</t>
  </si>
  <si>
    <t>(+27.6)</t>
  </si>
  <si>
    <t>(+39.8)</t>
  </si>
  <si>
    <t>(+4.5)</t>
  </si>
  <si>
    <t>第８期</t>
    <phoneticPr fontId="1"/>
  </si>
  <si>
    <t>(+11.7)</t>
    <phoneticPr fontId="1"/>
  </si>
  <si>
    <t>(+8.8)</t>
    <phoneticPr fontId="1"/>
  </si>
  <si>
    <t>(+11.8)</t>
    <phoneticPr fontId="1"/>
  </si>
  <si>
    <t>(+1.4)</t>
    <phoneticPr fontId="1"/>
  </si>
  <si>
    <t>第９期</t>
    <phoneticPr fontId="1"/>
  </si>
  <si>
    <t>(+0.2)</t>
    <phoneticPr fontId="1"/>
  </si>
  <si>
    <t>(+16.0)</t>
    <phoneticPr fontId="1"/>
  </si>
  <si>
    <t>(△7.5)</t>
    <phoneticPr fontId="1"/>
  </si>
  <si>
    <t>第10期</t>
    <phoneticPr fontId="1"/>
  </si>
  <si>
    <t>(+6.2)</t>
    <phoneticPr fontId="1"/>
  </si>
  <si>
    <t>(+37.6)</t>
    <phoneticPr fontId="1"/>
  </si>
  <si>
    <t>(+21.8)</t>
    <phoneticPr fontId="1"/>
  </si>
  <si>
    <t>(+38.1)</t>
    <phoneticPr fontId="1"/>
  </si>
  <si>
    <t>第11期</t>
    <phoneticPr fontId="1"/>
  </si>
  <si>
    <t>(+0.1)</t>
    <phoneticPr fontId="1"/>
  </si>
  <si>
    <t>(+1.7)</t>
    <phoneticPr fontId="1"/>
  </si>
  <si>
    <t>(△0.9)</t>
    <phoneticPr fontId="1"/>
  </si>
  <si>
    <t>総資産経常利益率</t>
    <phoneticPr fontId="1"/>
  </si>
  <si>
    <t>自己資本利益率</t>
    <phoneticPr fontId="1"/>
  </si>
  <si>
    <t>賃貸NOI</t>
    <phoneticPr fontId="1"/>
  </si>
  <si>
    <t>ネット・プロフィット・マージン</t>
    <phoneticPr fontId="1"/>
  </si>
  <si>
    <t>当期純利益／平均純資産額　　平均純資産額＝（期首純資産額＋期末純資産額）÷2</t>
    <phoneticPr fontId="1"/>
  </si>
  <si>
    <t>当期純利益／営業収益</t>
    <phoneticPr fontId="1"/>
  </si>
  <si>
    <t>金利償却前当期純利益／支払利息</t>
    <phoneticPr fontId="1"/>
  </si>
  <si>
    <t>第12期</t>
    <phoneticPr fontId="1"/>
  </si>
  <si>
    <t>(+11.9)</t>
    <phoneticPr fontId="1"/>
  </si>
  <si>
    <t>(△5.6)</t>
    <phoneticPr fontId="1"/>
  </si>
  <si>
    <t>第13期</t>
    <phoneticPr fontId="1"/>
  </si>
  <si>
    <t>(△0.0)</t>
    <phoneticPr fontId="1"/>
  </si>
  <si>
    <t>(+7.8)</t>
    <phoneticPr fontId="1"/>
  </si>
  <si>
    <t>(－)</t>
    <phoneticPr fontId="1"/>
  </si>
  <si>
    <t>第14期</t>
    <phoneticPr fontId="1"/>
  </si>
  <si>
    <t>(△0.1)</t>
    <phoneticPr fontId="1"/>
  </si>
  <si>
    <t>(△1.9)</t>
    <phoneticPr fontId="1"/>
  </si>
  <si>
    <t>(△3.4)</t>
    <phoneticPr fontId="1"/>
  </si>
  <si>
    <t>(+0.7)</t>
    <phoneticPr fontId="1"/>
  </si>
  <si>
    <t>第15期</t>
    <phoneticPr fontId="1"/>
  </si>
  <si>
    <t>(+0.0)</t>
    <phoneticPr fontId="1"/>
  </si>
  <si>
    <t>(△0.7)</t>
    <phoneticPr fontId="1"/>
  </si>
  <si>
    <t>第16期</t>
    <phoneticPr fontId="1"/>
  </si>
  <si>
    <t>(△0.2)</t>
    <phoneticPr fontId="1"/>
  </si>
  <si>
    <t>(△1.6)</t>
    <phoneticPr fontId="1"/>
  </si>
  <si>
    <t>(+0.6)</t>
    <phoneticPr fontId="1"/>
  </si>
  <si>
    <t>第17期</t>
  </si>
  <si>
    <t>(+8.9)</t>
    <phoneticPr fontId="1"/>
  </si>
  <si>
    <t>(+15.2)</t>
    <phoneticPr fontId="1"/>
  </si>
  <si>
    <t>(△2.4)</t>
    <phoneticPr fontId="1"/>
  </si>
  <si>
    <t>第18期</t>
    <phoneticPr fontId="1"/>
  </si>
  <si>
    <t>(△6.2)</t>
    <phoneticPr fontId="1"/>
  </si>
  <si>
    <t>(+2.9)</t>
    <phoneticPr fontId="1"/>
  </si>
  <si>
    <t>第19期</t>
  </si>
  <si>
    <t>(△0.4)</t>
    <phoneticPr fontId="1"/>
  </si>
  <si>
    <t>(△0.6)</t>
    <phoneticPr fontId="1"/>
  </si>
  <si>
    <t>第17期以降の１口当たり分配金額および１口当たりFFOについては、分割後の実績値を掲載しております。</t>
    <rPh sb="4" eb="6">
      <t>イコウ</t>
    </rPh>
    <phoneticPr fontId="1"/>
  </si>
  <si>
    <t>第20期</t>
  </si>
  <si>
    <t>第21期</t>
  </si>
  <si>
    <t>(+6.0)</t>
    <phoneticPr fontId="1"/>
  </si>
  <si>
    <t>(+6.1)</t>
    <phoneticPr fontId="1"/>
  </si>
  <si>
    <t>(+8.0)</t>
    <phoneticPr fontId="1"/>
  </si>
  <si>
    <t>(+9.1)</t>
  </si>
  <si>
    <t>(+8.7)</t>
    <phoneticPr fontId="1"/>
  </si>
  <si>
    <t>(+8.1)</t>
    <phoneticPr fontId="1"/>
  </si>
  <si>
    <t>(+0.3)</t>
    <phoneticPr fontId="1"/>
  </si>
  <si>
    <t>第22期</t>
    <phoneticPr fontId="1"/>
  </si>
  <si>
    <t>第23期</t>
    <phoneticPr fontId="1"/>
  </si>
  <si>
    <t>第24期</t>
    <phoneticPr fontId="1"/>
  </si>
  <si>
    <t>(+9.3)</t>
  </si>
  <si>
    <t>(+14.7)</t>
  </si>
  <si>
    <t>(+13.9)</t>
    <phoneticPr fontId="1"/>
  </si>
  <si>
    <t>(+1.8)</t>
    <phoneticPr fontId="1"/>
  </si>
  <si>
    <t>第25期</t>
    <phoneticPr fontId="1"/>
  </si>
  <si>
    <t xml:space="preserve">１口当たり分配金額 </t>
    <phoneticPr fontId="1"/>
  </si>
  <si>
    <t>(+1.0)</t>
    <phoneticPr fontId="1"/>
  </si>
  <si>
    <t>第26期</t>
    <phoneticPr fontId="1"/>
  </si>
  <si>
    <t>(+6.8)</t>
  </si>
  <si>
    <t>(+6.3)</t>
  </si>
  <si>
    <t>(+7.2)</t>
  </si>
  <si>
    <t>第27期</t>
  </si>
  <si>
    <t>(+0.2)</t>
    <phoneticPr fontId="1"/>
  </si>
  <si>
    <t>(+0.9)</t>
    <phoneticPr fontId="1"/>
  </si>
  <si>
    <t>第28期</t>
    <phoneticPr fontId="1"/>
  </si>
  <si>
    <t>(+5.9)</t>
  </si>
  <si>
    <t>(△1.6)</t>
  </si>
  <si>
    <t>(+6.6)</t>
  </si>
  <si>
    <t>(+3.5)</t>
  </si>
  <si>
    <t>(△0.3)</t>
    <phoneticPr fontId="1"/>
  </si>
  <si>
    <t>第29期</t>
  </si>
  <si>
    <t>(+0.1)</t>
  </si>
  <si>
    <t>（△1.6)</t>
  </si>
  <si>
    <t>(+0.3)</t>
  </si>
  <si>
    <t>(△0.2)</t>
  </si>
  <si>
    <t>また、当該数値は会計監査人の監査の対象ではありません。</t>
    <phoneticPr fontId="1"/>
  </si>
  <si>
    <t>発行済投資口の総口数</t>
    <rPh sb="7" eb="8">
      <t>ソウ</t>
    </rPh>
    <rPh sb="8" eb="9">
      <t>クチ</t>
    </rPh>
    <phoneticPr fontId="1"/>
  </si>
  <si>
    <t>第30期</t>
    <phoneticPr fontId="1"/>
  </si>
  <si>
    <t>第31期</t>
    <phoneticPr fontId="1"/>
  </si>
  <si>
    <t>(+6.1)</t>
  </si>
  <si>
    <t>(+4.8)</t>
  </si>
  <si>
    <t>(+6.4)</t>
  </si>
  <si>
    <t>(+0.6)</t>
    <phoneticPr fontId="1"/>
  </si>
  <si>
    <t>第32期</t>
    <phoneticPr fontId="1"/>
  </si>
  <si>
    <t>(△2.0)</t>
    <phoneticPr fontId="1"/>
  </si>
  <si>
    <t>(+0.5)</t>
    <phoneticPr fontId="1"/>
  </si>
  <si>
    <t>(－)</t>
    <phoneticPr fontId="1"/>
  </si>
  <si>
    <t>(△1.2)</t>
    <phoneticPr fontId="1"/>
  </si>
  <si>
    <t>第34期</t>
    <phoneticPr fontId="1"/>
  </si>
  <si>
    <t>至 2019年</t>
  </si>
  <si>
    <t>自 2018年</t>
  </si>
  <si>
    <t>至 2018年</t>
  </si>
  <si>
    <t>自 2017年</t>
  </si>
  <si>
    <t>至 2017年</t>
  </si>
  <si>
    <t>自 2016年</t>
  </si>
  <si>
    <t>至 2016年</t>
  </si>
  <si>
    <t>自 2015年</t>
  </si>
  <si>
    <t>至 2015年</t>
  </si>
  <si>
    <t>自 2014年</t>
  </si>
  <si>
    <t>至 2014年</t>
  </si>
  <si>
    <t>自 2013年</t>
  </si>
  <si>
    <t>至 2013年</t>
  </si>
  <si>
    <t>自 2012年</t>
  </si>
  <si>
    <t>至 2012年</t>
  </si>
  <si>
    <t>自 2011年</t>
  </si>
  <si>
    <t>至 2011年</t>
  </si>
  <si>
    <t>自 2010年</t>
  </si>
  <si>
    <t>至 2010年</t>
  </si>
  <si>
    <t>自 2009年</t>
  </si>
  <si>
    <t>至 2009年</t>
  </si>
  <si>
    <t>自 2008年</t>
  </si>
  <si>
    <t>至 2008年</t>
  </si>
  <si>
    <t>自 2007年</t>
  </si>
  <si>
    <t>至 2007年</t>
  </si>
  <si>
    <t>自 2006年</t>
  </si>
  <si>
    <t>至 2006年</t>
  </si>
  <si>
    <t>自 2005年</t>
  </si>
  <si>
    <t>至 2005年</t>
  </si>
  <si>
    <t>自 2004年</t>
  </si>
  <si>
    <t>至 2004年</t>
  </si>
  <si>
    <t>自 2003年</t>
  </si>
  <si>
    <t>至 2003年</t>
  </si>
  <si>
    <t>自 2002年</t>
  </si>
  <si>
    <t>至 2002年</t>
  </si>
  <si>
    <t>自 2001年</t>
  </si>
  <si>
    <t>第33期</t>
    <phoneticPr fontId="1"/>
  </si>
  <si>
    <t>(+0.1)</t>
    <phoneticPr fontId="1"/>
  </si>
  <si>
    <t>(△1.6)</t>
    <phoneticPr fontId="1"/>
  </si>
  <si>
    <t>(－)</t>
    <phoneticPr fontId="1"/>
  </si>
  <si>
    <t>(+0.8)</t>
    <phoneticPr fontId="1"/>
  </si>
  <si>
    <t>(△0.1)</t>
  </si>
  <si>
    <t>日</t>
    <rPh sb="0" eb="1">
      <t>ニチ</t>
    </rPh>
    <phoneticPr fontId="1"/>
  </si>
  <si>
    <t>会計計算期間</t>
    <rPh sb="0" eb="2">
      <t>カイケイ</t>
    </rPh>
    <rPh sb="2" eb="4">
      <t>ケイサン</t>
    </rPh>
    <rPh sb="4" eb="6">
      <t>キカン</t>
    </rPh>
    <phoneticPr fontId="1"/>
  </si>
  <si>
    <t>また、FFO倍率については、会計監査人の監査の対象ではありません。</t>
  </si>
  <si>
    <t>当期賃貸営業利益　　　　　　(賃貸事業収益－賃貸事業費用)＋減価償却費</t>
    <phoneticPr fontId="1"/>
  </si>
  <si>
    <t>（注５）</t>
  </si>
  <si>
    <t>（注３）</t>
    <phoneticPr fontId="1"/>
  </si>
  <si>
    <t>賃貸ＮＯＩ （Net Operating Income）</t>
    <phoneticPr fontId="1"/>
  </si>
  <si>
    <t>ネット・プロフィット・マージン</t>
    <phoneticPr fontId="1"/>
  </si>
  <si>
    <t>デット・サービス・カバレッジ・レシオ</t>
    <phoneticPr fontId="1"/>
  </si>
  <si>
    <t>固定資産税等調整後１口当たり分配可能額</t>
    <phoneticPr fontId="1"/>
  </si>
  <si>
    <t>固定資産税等調整後１口当たりFFO</t>
    <rPh sb="8" eb="9">
      <t>ゴ</t>
    </rPh>
    <phoneticPr fontId="1"/>
  </si>
  <si>
    <t>１口当たりFFO</t>
  </si>
  <si>
    <t>FFO倍率</t>
  </si>
  <si>
    <t>期末投資口価格／年換算後１口当たりFFO</t>
  </si>
  <si>
    <t>１口当たりFFO （Funds from Operation）</t>
  </si>
  <si>
    <t>FFO倍率 （Funds from Operation）</t>
  </si>
  <si>
    <t>(e)/(a)</t>
    <phoneticPr fontId="1"/>
  </si>
  <si>
    <t>％</t>
    <phoneticPr fontId="1"/>
  </si>
  <si>
    <t>％</t>
    <phoneticPr fontId="1"/>
  </si>
  <si>
    <t>(e)/(d)</t>
    <phoneticPr fontId="1"/>
  </si>
  <si>
    <t>百万円</t>
    <phoneticPr fontId="1"/>
  </si>
  <si>
    <t>(e)</t>
  </si>
  <si>
    <t>(b)/(d)</t>
  </si>
  <si>
    <t>口</t>
    <phoneticPr fontId="1"/>
  </si>
  <si>
    <t>(c)</t>
  </si>
  <si>
    <t>百万円</t>
    <phoneticPr fontId="1"/>
  </si>
  <si>
    <t>(a)</t>
    <phoneticPr fontId="1"/>
  </si>
  <si>
    <t>(b)</t>
    <phoneticPr fontId="1"/>
  </si>
  <si>
    <t>(d)</t>
    <phoneticPr fontId="1"/>
  </si>
  <si>
    <t>(b)/(c)</t>
    <phoneticPr fontId="1"/>
  </si>
  <si>
    <t>　（うち１口当たり利益分配金）</t>
    <phoneticPr fontId="1"/>
  </si>
  <si>
    <t>　（うち１口当たり利益超過分配金）</t>
    <phoneticPr fontId="1"/>
  </si>
  <si>
    <t>　（対前期比）</t>
    <phoneticPr fontId="1"/>
  </si>
  <si>
    <t>　（対前期比）</t>
    <phoneticPr fontId="1"/>
  </si>
  <si>
    <t>　（対前期比）</t>
    <phoneticPr fontId="1"/>
  </si>
  <si>
    <t>　（うち賃貸事業費用）</t>
    <phoneticPr fontId="1"/>
  </si>
  <si>
    <t>　（うち賃貸事業収益）</t>
    <phoneticPr fontId="1"/>
  </si>
  <si>
    <t>（注３）</t>
    <phoneticPr fontId="1"/>
  </si>
  <si>
    <t>　（対前期増減）</t>
    <phoneticPr fontId="1"/>
  </si>
  <si>
    <t>％</t>
    <phoneticPr fontId="1"/>
  </si>
  <si>
    <t>倍</t>
    <phoneticPr fontId="1"/>
  </si>
  <si>
    <t>円</t>
    <phoneticPr fontId="1"/>
  </si>
  <si>
    <t>(注１) 営業収益等には、消費税等は含まれておりません。</t>
    <phoneticPr fontId="1"/>
  </si>
  <si>
    <t>(注２) 記載した数値は、特に記載のない限りいずれも記載未満の数値について、金額は切捨て、比率は四捨五入により記載しています。</t>
    <rPh sb="31" eb="33">
      <t>スウチ</t>
    </rPh>
    <rPh sb="38" eb="40">
      <t>キンガク</t>
    </rPh>
    <rPh sb="45" eb="47">
      <t>ヒリツ</t>
    </rPh>
    <rPh sb="48" eb="52">
      <t>シシャゴニュウ</t>
    </rPh>
    <rPh sb="55" eb="57">
      <t>キサイ</t>
    </rPh>
    <phoneticPr fontId="1"/>
  </si>
  <si>
    <t>(注３) 記載した指標は以下の方法により算定しております。なお、(　)内の%の数値は、会計計算期間により年換算した数値を記載しております。</t>
    <rPh sb="43" eb="45">
      <t>カイケイ</t>
    </rPh>
    <rPh sb="45" eb="47">
      <t>ケイサン</t>
    </rPh>
    <rPh sb="47" eb="49">
      <t>キカン</t>
    </rPh>
    <phoneticPr fontId="1"/>
  </si>
  <si>
    <t>(注４) 本投資法人は2010年3月1日付で投資口1口につき4口の投資口分割を実施いたしました。第16期以前の１口当たり分配金額および１口当たりFFOについては、分割前の実績値を掲載しております。</t>
    <phoneticPr fontId="1"/>
  </si>
  <si>
    <t>(注５) 不動産等の取得時の固定資産税等相当額を取得原価に算入せず、当該計算期間に対応する金額を費用に計上した場合に想定される「1口当たり分配可能額」(概算)及び「1口当たりFFO」(概算)を表しております。</t>
    <phoneticPr fontId="1"/>
  </si>
  <si>
    <t>(注６) 第17期のネット・プロフィット・マージン、デット・サービス・カバレッジ・レシオ及びFFOの算定に使用する当期純利益には、負ののれん発生益を含めておりません。</t>
    <phoneticPr fontId="1"/>
  </si>
  <si>
    <t>(注７) ネット・プロフィット・マージン、デット・サービス・カバレッジ・レシオ及びFFOの算定に使用する当期純利益には、法人税等調整額を含めておりません。</t>
    <rPh sb="1" eb="2">
      <t>チュウ</t>
    </rPh>
    <phoneticPr fontId="1"/>
  </si>
  <si>
    <t>(注８) 第17期の当期純利益には特別利益として計上した負ののれん発生益7,202百万円が含まれております。</t>
    <rPh sb="1" eb="2">
      <t>チュウ</t>
    </rPh>
    <phoneticPr fontId="1"/>
  </si>
  <si>
    <t>(注９) 第20期の分配総額には配当積立金の取崩しによる分配金充当額4,592百万円が含まれております。</t>
    <rPh sb="1" eb="2">
      <t>チュウ</t>
    </rPh>
    <phoneticPr fontId="1"/>
  </si>
  <si>
    <t>(注11) 第26期の分配総額には圧縮積立金繰入による控除額502百万円が含まれておりません。</t>
    <rPh sb="1" eb="2">
      <t>チュウ</t>
    </rPh>
    <rPh sb="17" eb="19">
      <t>アッシュク</t>
    </rPh>
    <rPh sb="19" eb="21">
      <t>ツミタテ</t>
    </rPh>
    <rPh sb="21" eb="22">
      <t>キン</t>
    </rPh>
    <rPh sb="22" eb="24">
      <t>クリイレ</t>
    </rPh>
    <rPh sb="27" eb="29">
      <t>コウジョ</t>
    </rPh>
    <rPh sb="29" eb="30">
      <t>ガク</t>
    </rPh>
    <rPh sb="37" eb="38">
      <t>フク</t>
    </rPh>
    <phoneticPr fontId="1"/>
  </si>
  <si>
    <t>(注10) 第24期の分配総額には配当積立金繰入による控除額103百万円が含まれておりません。</t>
    <rPh sb="1" eb="2">
      <t>チュウ</t>
    </rPh>
    <rPh sb="22" eb="24">
      <t>クリイレ</t>
    </rPh>
    <rPh sb="27" eb="29">
      <t>コウジョ</t>
    </rPh>
    <rPh sb="29" eb="30">
      <t>ガク</t>
    </rPh>
    <rPh sb="37" eb="38">
      <t>フク</t>
    </rPh>
    <phoneticPr fontId="1"/>
  </si>
  <si>
    <t>(注12) 第27期の分配総額には配当積立金繰入による控除額514百万円が含まれておりません。</t>
    <rPh sb="1" eb="2">
      <t>チュウ</t>
    </rPh>
    <rPh sb="17" eb="19">
      <t>ハイトウ</t>
    </rPh>
    <rPh sb="19" eb="21">
      <t>ツミタテ</t>
    </rPh>
    <rPh sb="21" eb="22">
      <t>キン</t>
    </rPh>
    <rPh sb="22" eb="24">
      <t>クリイレ</t>
    </rPh>
    <rPh sb="27" eb="29">
      <t>コウジョ</t>
    </rPh>
    <rPh sb="29" eb="30">
      <t>ガク</t>
    </rPh>
    <rPh sb="37" eb="38">
      <t>フク</t>
    </rPh>
    <phoneticPr fontId="1"/>
  </si>
  <si>
    <t>(注13) 第28期の分配総額には配当積立金繰入による控除額193百万円が含まれておりません。</t>
    <rPh sb="1" eb="2">
      <t>チュウ</t>
    </rPh>
    <rPh sb="17" eb="19">
      <t>ハイトウ</t>
    </rPh>
    <rPh sb="19" eb="21">
      <t>ツミタテ</t>
    </rPh>
    <rPh sb="21" eb="22">
      <t>キン</t>
    </rPh>
    <rPh sb="22" eb="24">
      <t>クリイレ</t>
    </rPh>
    <rPh sb="27" eb="29">
      <t>コウジョ</t>
    </rPh>
    <rPh sb="29" eb="30">
      <t>ガク</t>
    </rPh>
    <rPh sb="33" eb="36">
      <t>ヒャクマンエン</t>
    </rPh>
    <rPh sb="37" eb="38">
      <t>フク</t>
    </rPh>
    <phoneticPr fontId="1"/>
  </si>
  <si>
    <t>(注14) 第29期の分配総額には圧縮積立金の取崩しによる分配金充当額25百万円が含まれております。</t>
    <rPh sb="1" eb="2">
      <t>チュウ</t>
    </rPh>
    <rPh sb="17" eb="19">
      <t>アッシュク</t>
    </rPh>
    <rPh sb="19" eb="21">
      <t>ツミタテ</t>
    </rPh>
    <rPh sb="21" eb="22">
      <t>キン</t>
    </rPh>
    <rPh sb="23" eb="25">
      <t>トリクズ</t>
    </rPh>
    <rPh sb="29" eb="32">
      <t>ブンパイキン</t>
    </rPh>
    <rPh sb="32" eb="34">
      <t>ジュウトウ</t>
    </rPh>
    <rPh sb="34" eb="35">
      <t>ガク</t>
    </rPh>
    <rPh sb="37" eb="40">
      <t>ヒャクマンエン</t>
    </rPh>
    <rPh sb="41" eb="42">
      <t>フク</t>
    </rPh>
    <phoneticPr fontId="1"/>
  </si>
  <si>
    <t>(注15) 第30期の分配総額には配当積立金繰入による控除額817百万円が含まれておりません。</t>
    <rPh sb="1" eb="2">
      <t>チュウ</t>
    </rPh>
    <rPh sb="17" eb="19">
      <t>ハイトウ</t>
    </rPh>
    <rPh sb="19" eb="21">
      <t>ツミタテ</t>
    </rPh>
    <rPh sb="21" eb="22">
      <t>キン</t>
    </rPh>
    <rPh sb="22" eb="24">
      <t>クリイレ</t>
    </rPh>
    <rPh sb="27" eb="29">
      <t>コウジョ</t>
    </rPh>
    <rPh sb="29" eb="30">
      <t>ガク</t>
    </rPh>
    <rPh sb="33" eb="36">
      <t>ヒャクマンエン</t>
    </rPh>
    <rPh sb="37" eb="38">
      <t>フク</t>
    </rPh>
    <phoneticPr fontId="1"/>
  </si>
  <si>
    <t>(注16) 第31期の分配総額には一時差異等調整積立金の取崩しによる分配金充当額31百万円が含まれております。</t>
    <rPh sb="1" eb="2">
      <t>チュウ</t>
    </rPh>
    <rPh sb="17" eb="19">
      <t>イチジ</t>
    </rPh>
    <rPh sb="19" eb="21">
      <t>サイ</t>
    </rPh>
    <rPh sb="21" eb="22">
      <t>トウ</t>
    </rPh>
    <rPh sb="22" eb="24">
      <t>チョウセイ</t>
    </rPh>
    <rPh sb="24" eb="26">
      <t>ツミタテ</t>
    </rPh>
    <rPh sb="26" eb="27">
      <t>キン</t>
    </rPh>
    <rPh sb="28" eb="30">
      <t>トリクズ</t>
    </rPh>
    <rPh sb="34" eb="37">
      <t>ブンパイキン</t>
    </rPh>
    <rPh sb="37" eb="39">
      <t>ジュウトウ</t>
    </rPh>
    <rPh sb="39" eb="40">
      <t>ガク</t>
    </rPh>
    <rPh sb="42" eb="45">
      <t>ヒャクマンエン</t>
    </rPh>
    <rPh sb="46" eb="47">
      <t>フク</t>
    </rPh>
    <phoneticPr fontId="1"/>
  </si>
  <si>
    <t>(注17) 第32期の分配総額には配当積立金繰入による控除額719百万円が含まれておらず、一時差異等調整積立金の取崩しによる分配金充当額31百万円が含まれております。</t>
    <rPh sb="1" eb="2">
      <t>チュウ</t>
    </rPh>
    <rPh sb="17" eb="22">
      <t>ハイトウツミタテキン</t>
    </rPh>
    <rPh sb="22" eb="24">
      <t>クリイレ</t>
    </rPh>
    <rPh sb="27" eb="29">
      <t>コウジョ</t>
    </rPh>
    <rPh sb="29" eb="30">
      <t>ガク</t>
    </rPh>
    <rPh sb="33" eb="36">
      <t>ヒャクマンエン</t>
    </rPh>
    <rPh sb="37" eb="38">
      <t>フク</t>
    </rPh>
    <rPh sb="45" eb="47">
      <t>イチジ</t>
    </rPh>
    <rPh sb="47" eb="49">
      <t>サイ</t>
    </rPh>
    <rPh sb="49" eb="50">
      <t>トウ</t>
    </rPh>
    <rPh sb="50" eb="52">
      <t>チョウセイ</t>
    </rPh>
    <rPh sb="52" eb="54">
      <t>ツミタテ</t>
    </rPh>
    <rPh sb="54" eb="55">
      <t>キン</t>
    </rPh>
    <rPh sb="56" eb="58">
      <t>トリクズ</t>
    </rPh>
    <rPh sb="62" eb="65">
      <t>ブンパイキン</t>
    </rPh>
    <rPh sb="65" eb="67">
      <t>ジュウトウ</t>
    </rPh>
    <rPh sb="67" eb="68">
      <t>ガク</t>
    </rPh>
    <rPh sb="70" eb="73">
      <t>ヒャクマンエン</t>
    </rPh>
    <rPh sb="74" eb="75">
      <t>フク</t>
    </rPh>
    <phoneticPr fontId="1"/>
  </si>
  <si>
    <t>(注18) 第33期の分配総額には配当積立金繰入による控除額78百万円が含まれておらず、一時差異等調整積立金の取崩しによる分配金充当額31百万円が含まれております。</t>
    <rPh sb="1" eb="2">
      <t>チュウ</t>
    </rPh>
    <rPh sb="44" eb="46">
      <t>イチジ</t>
    </rPh>
    <rPh sb="46" eb="48">
      <t>サイ</t>
    </rPh>
    <rPh sb="48" eb="49">
      <t>トウ</t>
    </rPh>
    <rPh sb="49" eb="51">
      <t>チョウセイ</t>
    </rPh>
    <rPh sb="51" eb="53">
      <t>ツミタテ</t>
    </rPh>
    <rPh sb="53" eb="54">
      <t>キン</t>
    </rPh>
    <rPh sb="55" eb="57">
      <t>トリクズ</t>
    </rPh>
    <rPh sb="61" eb="64">
      <t>ブンパイキン</t>
    </rPh>
    <rPh sb="64" eb="66">
      <t>ジュウトウ</t>
    </rPh>
    <rPh sb="66" eb="67">
      <t>ガク</t>
    </rPh>
    <rPh sb="69" eb="72">
      <t>ヒャクマンエン</t>
    </rPh>
    <rPh sb="73" eb="74">
      <t>フク</t>
    </rPh>
    <phoneticPr fontId="1"/>
  </si>
  <si>
    <t>(注19) 第34期の分配総額には圧縮積立金の取崩による分配金充当額461百万円及び一時差異等調整積立金の取崩しによる分配金充当額31百万円が含まれております。</t>
    <rPh sb="1" eb="2">
      <t>チュウ</t>
    </rPh>
    <rPh sb="17" eb="19">
      <t>アッシュク</t>
    </rPh>
    <rPh sb="19" eb="21">
      <t>ツミタテ</t>
    </rPh>
    <rPh sb="21" eb="22">
      <t>キン</t>
    </rPh>
    <rPh sb="23" eb="25">
      <t>トリクズシ</t>
    </rPh>
    <rPh sb="28" eb="31">
      <t>ブンパイキン</t>
    </rPh>
    <rPh sb="31" eb="33">
      <t>ジュウトウ</t>
    </rPh>
    <rPh sb="33" eb="34">
      <t>ガク</t>
    </rPh>
    <rPh sb="37" eb="40">
      <t>ヒャクマンエン</t>
    </rPh>
    <rPh sb="40" eb="41">
      <t>オヨ</t>
    </rPh>
    <rPh sb="42" eb="44">
      <t>イチジ</t>
    </rPh>
    <rPh sb="44" eb="46">
      <t>サイ</t>
    </rPh>
    <rPh sb="46" eb="47">
      <t>トウ</t>
    </rPh>
    <rPh sb="47" eb="49">
      <t>チョウセイ</t>
    </rPh>
    <rPh sb="49" eb="51">
      <t>ツミタテ</t>
    </rPh>
    <rPh sb="51" eb="52">
      <t>キン</t>
    </rPh>
    <rPh sb="53" eb="55">
      <t>トリクズ</t>
    </rPh>
    <rPh sb="59" eb="62">
      <t>ブンパイキン</t>
    </rPh>
    <rPh sb="62" eb="64">
      <t>ジュウトウ</t>
    </rPh>
    <rPh sb="64" eb="65">
      <t>ガク</t>
    </rPh>
    <rPh sb="67" eb="70">
      <t>ヒャクマンエン</t>
    </rPh>
    <rPh sb="71" eb="72">
      <t>フク</t>
    </rPh>
    <phoneticPr fontId="1"/>
  </si>
  <si>
    <t xml:space="preserve"> 　経常利益／平均総資産額　　平均総資産額＝（期首総資産額＋期末総資産額）÷2</t>
    <phoneticPr fontId="1"/>
  </si>
  <si>
    <t>第35期</t>
  </si>
  <si>
    <t>自 2019年</t>
  </si>
  <si>
    <t>至 2019年</t>
    <phoneticPr fontId="1"/>
  </si>
  <si>
    <t>(△1.1)</t>
    <phoneticPr fontId="1"/>
  </si>
  <si>
    <t>(+0.4)</t>
    <phoneticPr fontId="1"/>
  </si>
  <si>
    <t>(注20) 第35期の分配総額には配当積立金繰入による控除額1,248百万円が含まれておらず、一時差異等調整積立金の取崩しによる分配金充当額31百万円が含まれております。</t>
    <rPh sb="1" eb="2">
      <t>チュウ</t>
    </rPh>
    <phoneticPr fontId="1"/>
  </si>
  <si>
    <t>第36期</t>
    <phoneticPr fontId="1"/>
  </si>
  <si>
    <t>至 2020年</t>
    <phoneticPr fontId="1"/>
  </si>
  <si>
    <t>(△0.1)</t>
    <phoneticPr fontId="1"/>
  </si>
  <si>
    <t>(注21) 第36期の分配総額には配当積立金繰入による控除額1,050百万円が含まれておらず、一時差異等調整積立金の取崩しによる分配金充当額31百万円が含まれております。</t>
    <rPh sb="1" eb="2">
      <t>チュウ</t>
    </rPh>
    <rPh sb="6" eb="7">
      <t>ダイ</t>
    </rPh>
    <rPh sb="9" eb="10">
      <t>キ</t>
    </rPh>
    <rPh sb="11" eb="13">
      <t>ブンパイ</t>
    </rPh>
    <rPh sb="13" eb="15">
      <t>ソウガク</t>
    </rPh>
    <rPh sb="17" eb="19">
      <t>ハイトウ</t>
    </rPh>
    <rPh sb="19" eb="21">
      <t>ツミタテ</t>
    </rPh>
    <rPh sb="21" eb="22">
      <t>キン</t>
    </rPh>
    <rPh sb="22" eb="24">
      <t>クリイレ</t>
    </rPh>
    <rPh sb="27" eb="29">
      <t>コウジョ</t>
    </rPh>
    <rPh sb="29" eb="30">
      <t>ガク</t>
    </rPh>
    <rPh sb="35" eb="38">
      <t>ヒャクマンエン</t>
    </rPh>
    <rPh sb="39" eb="40">
      <t>フク</t>
    </rPh>
    <rPh sb="47" eb="49">
      <t>イチジ</t>
    </rPh>
    <rPh sb="49" eb="51">
      <t>サイ</t>
    </rPh>
    <rPh sb="51" eb="52">
      <t>トウ</t>
    </rPh>
    <rPh sb="52" eb="54">
      <t>チョウセイ</t>
    </rPh>
    <rPh sb="54" eb="56">
      <t>ツミタテ</t>
    </rPh>
    <rPh sb="56" eb="57">
      <t>キン</t>
    </rPh>
    <rPh sb="58" eb="60">
      <t>トリクズ</t>
    </rPh>
    <rPh sb="64" eb="67">
      <t>ブンパイキン</t>
    </rPh>
    <rPh sb="67" eb="69">
      <t>ジュウトウ</t>
    </rPh>
    <rPh sb="69" eb="70">
      <t>ガク</t>
    </rPh>
    <rPh sb="72" eb="75">
      <t>ヒャクマンエン</t>
    </rPh>
    <rPh sb="76" eb="77">
      <t>フク</t>
    </rPh>
    <phoneticPr fontId="1"/>
  </si>
  <si>
    <t>第37期</t>
    <phoneticPr fontId="1"/>
  </si>
  <si>
    <t>自 2020年</t>
    <phoneticPr fontId="1"/>
  </si>
  <si>
    <t>(+0.3)</t>
    <phoneticPr fontId="1"/>
  </si>
  <si>
    <t>(+0.4)</t>
    <phoneticPr fontId="1"/>
  </si>
  <si>
    <t xml:space="preserve">出資総額 </t>
    <phoneticPr fontId="1"/>
  </si>
  <si>
    <t>(△0.4)</t>
    <phoneticPr fontId="1"/>
  </si>
  <si>
    <t>第38期</t>
    <phoneticPr fontId="1"/>
  </si>
  <si>
    <t>至 2021年</t>
    <phoneticPr fontId="1"/>
  </si>
  <si>
    <t>(注22) 第37期の分配総額には圧縮積立金の取崩による分配金充当額437百万円及び一時差異等調整積立金の取崩しによる分配金充当額31百万円が含まれております。</t>
    <rPh sb="1" eb="2">
      <t>チュウ</t>
    </rPh>
    <phoneticPr fontId="1"/>
  </si>
  <si>
    <t>(△0.0)</t>
  </si>
  <si>
    <t>(注23) 第38期の分配総額には圧縮積立金繰入による控除額318百万円が含まれておらず、一時差異等調整積立金の取崩しによる分配金充当額133百万円が含まれております。</t>
    <rPh sb="1" eb="2">
      <t>チュウ</t>
    </rPh>
    <phoneticPr fontId="1"/>
  </si>
  <si>
    <t>(注24) 第39期の分配総額には圧縮積立金の取崩による分配金充当額770百万円及び一時差異等調整積立金の取崩しによる分配金充当額1,657百万円が含まれております。</t>
    <rPh sb="1" eb="2">
      <t>チュウ</t>
    </rPh>
    <rPh sb="17" eb="19">
      <t>アッシュク</t>
    </rPh>
    <rPh sb="19" eb="21">
      <t>ツミタテ</t>
    </rPh>
    <rPh sb="21" eb="22">
      <t>キン</t>
    </rPh>
    <rPh sb="23" eb="25">
      <t>トリクズシ</t>
    </rPh>
    <rPh sb="28" eb="31">
      <t>ブンパイキン</t>
    </rPh>
    <rPh sb="31" eb="33">
      <t>ジュウトウ</t>
    </rPh>
    <rPh sb="33" eb="34">
      <t>ガク</t>
    </rPh>
    <rPh sb="37" eb="40">
      <t>ヒャクマンエン</t>
    </rPh>
    <rPh sb="40" eb="41">
      <t>オヨ</t>
    </rPh>
    <rPh sb="42" eb="44">
      <t>イチジ</t>
    </rPh>
    <rPh sb="44" eb="46">
      <t>サイ</t>
    </rPh>
    <rPh sb="46" eb="47">
      <t>トウ</t>
    </rPh>
    <rPh sb="47" eb="49">
      <t>チョウセイ</t>
    </rPh>
    <rPh sb="49" eb="51">
      <t>ツミタテ</t>
    </rPh>
    <rPh sb="51" eb="52">
      <t>キン</t>
    </rPh>
    <rPh sb="53" eb="55">
      <t>トリクズ</t>
    </rPh>
    <rPh sb="59" eb="62">
      <t>ブンパイキン</t>
    </rPh>
    <rPh sb="62" eb="64">
      <t>ジュウトウ</t>
    </rPh>
    <rPh sb="64" eb="65">
      <t>ガク</t>
    </rPh>
    <rPh sb="70" eb="73">
      <t>ヒャクマンエン</t>
    </rPh>
    <rPh sb="74" eb="75">
      <t>フク</t>
    </rPh>
    <phoneticPr fontId="1"/>
  </si>
  <si>
    <t>(－)</t>
    <phoneticPr fontId="1"/>
  </si>
  <si>
    <t>第39期</t>
  </si>
  <si>
    <t>自 2021年</t>
  </si>
  <si>
    <t>至 2021年</t>
  </si>
  <si>
    <t>(+43.7)</t>
  </si>
  <si>
    <t>(+36.8)</t>
  </si>
  <si>
    <t>(△0.6)</t>
    <phoneticPr fontId="1"/>
  </si>
  <si>
    <t>(注25) 第40期の分配総額には圧縮積立金繰入による控除額1,160百万円が含まれておらず、一時差異等調整積立金の取崩しによる分配金充当額199百万円が含まれております。</t>
    <rPh sb="1" eb="2">
      <t>チュウ</t>
    </rPh>
    <phoneticPr fontId="1"/>
  </si>
  <si>
    <t>（当期純利益±不動産等売却損益等＋減価償却費＋その他不動産関連償却＋のれん償却費＋
繰延資産償却費±特別損益）／発行済投資口の総口数</t>
    <phoneticPr fontId="1"/>
  </si>
  <si>
    <t>自 2022年</t>
    <phoneticPr fontId="1"/>
  </si>
  <si>
    <t>(注26) 第41期の分配総額には一時差異等調整積立金の取崩しによる分配金充当額93百万円が含まれております。</t>
    <phoneticPr fontId="1"/>
  </si>
  <si>
    <t>第40期</t>
  </si>
  <si>
    <t>至 2022年</t>
  </si>
  <si>
    <t>(+0.9)</t>
  </si>
  <si>
    <t>(△0.4)</t>
  </si>
  <si>
    <t>第41期</t>
  </si>
  <si>
    <t>自 2022年</t>
  </si>
  <si>
    <t>第42期</t>
    <phoneticPr fontId="1"/>
  </si>
  <si>
    <t>至 2023年</t>
    <phoneticPr fontId="1"/>
  </si>
  <si>
    <t>(注27) 第42期の分配総額には圧縮積立金の取崩による分配金充当額6百万円及び一時差異等調整積立金の取崩しによる分配金充当額194百万円が含まれております。</t>
    <rPh sb="1" eb="2">
      <t>チュウ</t>
    </rPh>
    <rPh sb="17" eb="19">
      <t>アッシュク</t>
    </rPh>
    <rPh sb="19" eb="21">
      <t>ツミタテ</t>
    </rPh>
    <rPh sb="21" eb="22">
      <t>キン</t>
    </rPh>
    <rPh sb="23" eb="25">
      <t>トリクズシ</t>
    </rPh>
    <rPh sb="28" eb="31">
      <t>ブンパイキン</t>
    </rPh>
    <rPh sb="31" eb="33">
      <t>ジュウトウ</t>
    </rPh>
    <rPh sb="33" eb="34">
      <t>ガク</t>
    </rPh>
    <rPh sb="35" eb="38">
      <t>ヒャクマンエン</t>
    </rPh>
    <rPh sb="38" eb="39">
      <t>オヨ</t>
    </rPh>
    <rPh sb="40" eb="42">
      <t>イチジ</t>
    </rPh>
    <rPh sb="42" eb="44">
      <t>サイ</t>
    </rPh>
    <rPh sb="44" eb="45">
      <t>トウ</t>
    </rPh>
    <rPh sb="45" eb="47">
      <t>チョウセイ</t>
    </rPh>
    <rPh sb="47" eb="49">
      <t>ツミタテ</t>
    </rPh>
    <rPh sb="49" eb="50">
      <t>キン</t>
    </rPh>
    <rPh sb="51" eb="53">
      <t>トリクズ</t>
    </rPh>
    <rPh sb="57" eb="60">
      <t>ブンパイキン</t>
    </rPh>
    <rPh sb="60" eb="62">
      <t>ジュウトウ</t>
    </rPh>
    <rPh sb="62" eb="63">
      <t>ガク</t>
    </rPh>
    <rPh sb="66" eb="69">
      <t>ヒャクマンエン</t>
    </rPh>
    <rPh sb="70" eb="71">
      <t>フク</t>
    </rPh>
    <phoneticPr fontId="1"/>
  </si>
  <si>
    <t>第43期</t>
    <phoneticPr fontId="1"/>
  </si>
  <si>
    <t>自 2023年</t>
    <phoneticPr fontId="1"/>
  </si>
  <si>
    <t>(△0.1)</t>
    <phoneticPr fontId="1"/>
  </si>
  <si>
    <t>第44期</t>
    <phoneticPr fontId="1"/>
  </si>
  <si>
    <t>至 2024年</t>
    <phoneticPr fontId="1"/>
  </si>
  <si>
    <t>（+0.0）</t>
  </si>
  <si>
    <t>（△0.1）</t>
  </si>
  <si>
    <t>(注29) 第44期の分配総額には圧縮積立金繰入による控除額522百万円が含まれておらず、一時差異等調整積立金の取崩しによる分配金充当額371百万円が含まれております。</t>
    <rPh sb="1" eb="2">
      <t>チュウ</t>
    </rPh>
    <rPh sb="17" eb="19">
      <t>アッシュク</t>
    </rPh>
    <phoneticPr fontId="1"/>
  </si>
  <si>
    <t>(注28) 第43期の分配総額には圧縮積立金繰入による控除額505百万円が含まれておらず、一時差異等調整積立金の取崩しによる分配金充当額255百万円が含まれております。</t>
    <rPh sb="1" eb="2">
      <t>チュウ</t>
    </rPh>
    <rPh sb="17" eb="19">
      <t>アッシュク</t>
    </rPh>
    <phoneticPr fontId="1"/>
  </si>
  <si>
    <t>(+2.5)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</si>
</sst>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0\)"/>
    <numFmt numFmtId="177" formatCode="#,##0.0_);\(#,##0.0\)"/>
    <numFmt numFmtId="178" formatCode="0.0_);\(0.0\)"/>
    <numFmt numFmtId="179" formatCode="0.0_ "/>
    <numFmt numFmtId="180" formatCode="\(0.0\)"/>
    <numFmt numFmtId="181" formatCode="0.0"/>
    <numFmt numFmtId="182" formatCode="0_);[Red]\(0\)"/>
  </numFmts>
  <fonts count="7" x14ac:knownFonts="1">
    <font>
      <sz val="11"/>
      <name val="ＭＳ Ｐゴシック"/>
      <family val="3"/>
      <charset val="128"/>
    </font>
    <font>
      <sz val="6"/>
      <name val="ＭＳ Ｐゴシック"/>
      <family val="3"/>
      <charset val="128"/>
    </font>
    <font>
      <sz val="10"/>
      <color rgb="FF000000"/>
      <name val="Times New Roman"/>
      <family val="1"/>
    </font>
    <font>
      <sz val="10"/>
      <name val="ＭＳ Ｐゴシック"/>
      <family val="3"/>
      <charset val="128"/>
      <scheme val="major"/>
    </font>
    <font>
      <sz val="8"/>
      <name val="ＭＳ Ｐゴシック"/>
      <family val="3"/>
      <charset val="128"/>
      <scheme val="major"/>
    </font>
    <font>
      <sz val="11"/>
      <name val="ＭＳ Ｐゴシック"/>
      <family val="3"/>
      <charset val="128"/>
      <scheme val="major"/>
    </font>
    <font>
      <sz val="10"/>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2" fillId="0" borderId="0"/>
  </cellStyleXfs>
  <cellXfs count="131">
    <xf numFmtId="0" fontId="0" fillId="0" borderId="0" xfId="0"/>
    <xf numFmtId="0" fontId="3" fillId="0" borderId="1" xfId="0" applyFont="1" applyBorder="1"/>
    <xf numFmtId="0" fontId="3" fillId="0" borderId="15" xfId="0" applyFont="1" applyBorder="1" applyAlignment="1">
      <alignment horizontal="center"/>
    </xf>
    <xf numFmtId="0" fontId="3" fillId="0" borderId="2" xfId="0" applyFont="1" applyBorder="1" applyAlignment="1">
      <alignment horizontal="right"/>
    </xf>
    <xf numFmtId="176" fontId="3" fillId="0" borderId="2" xfId="0" applyNumberFormat="1" applyFont="1" applyBorder="1" applyAlignment="1">
      <alignment horizontal="center"/>
    </xf>
    <xf numFmtId="176" fontId="3" fillId="0" borderId="3" xfId="0" applyNumberFormat="1" applyFont="1" applyBorder="1" applyAlignment="1">
      <alignment horizontal="center"/>
    </xf>
    <xf numFmtId="0" fontId="3" fillId="0" borderId="0" xfId="0" applyFont="1"/>
    <xf numFmtId="0" fontId="3" fillId="0" borderId="4" xfId="0" applyFont="1" applyBorder="1"/>
    <xf numFmtId="0" fontId="3" fillId="0" borderId="0" xfId="0" applyFont="1" applyAlignment="1">
      <alignment horizontal="center"/>
    </xf>
    <xf numFmtId="0" fontId="3" fillId="0" borderId="6" xfId="0" applyFont="1" applyBorder="1" applyAlignment="1">
      <alignment horizontal="right"/>
    </xf>
    <xf numFmtId="56" fontId="3" fillId="0" borderId="3" xfId="0" applyNumberFormat="1" applyFont="1" applyBorder="1" applyAlignment="1">
      <alignment horizontal="right"/>
    </xf>
    <xf numFmtId="56" fontId="3" fillId="0" borderId="2" xfId="0" applyNumberFormat="1" applyFont="1" applyBorder="1" applyAlignment="1">
      <alignment horizontal="right"/>
    </xf>
    <xf numFmtId="56" fontId="3" fillId="0" borderId="2" xfId="0" applyNumberFormat="1" applyFont="1" applyBorder="1" applyAlignment="1">
      <alignment horizontal="right" wrapText="1"/>
    </xf>
    <xf numFmtId="56" fontId="3" fillId="0" borderId="3" xfId="0" applyNumberFormat="1" applyFont="1" applyBorder="1" applyAlignment="1">
      <alignment horizontal="right" wrapText="1"/>
    </xf>
    <xf numFmtId="56" fontId="3" fillId="0" borderId="5" xfId="0" applyNumberFormat="1" applyFont="1" applyBorder="1" applyAlignment="1">
      <alignment horizontal="right"/>
    </xf>
    <xf numFmtId="56" fontId="3" fillId="0" borderId="6" xfId="0" applyNumberFormat="1" applyFont="1" applyBorder="1" applyAlignment="1">
      <alignment horizontal="right"/>
    </xf>
    <xf numFmtId="0" fontId="3" fillId="0" borderId="7" xfId="0" applyFont="1" applyBorder="1"/>
    <xf numFmtId="0" fontId="3" fillId="0" borderId="14" xfId="0" applyFont="1" applyBorder="1" applyAlignment="1">
      <alignment horizontal="center"/>
    </xf>
    <xf numFmtId="0" fontId="3" fillId="0" borderId="9" xfId="0" applyFont="1" applyBorder="1" applyAlignment="1">
      <alignment horizontal="right"/>
    </xf>
    <xf numFmtId="56" fontId="3" fillId="0" borderId="10" xfId="0" applyNumberFormat="1" applyFont="1" applyBorder="1" applyAlignment="1">
      <alignment horizontal="right"/>
    </xf>
    <xf numFmtId="56" fontId="3" fillId="0" borderId="9" xfId="0" applyNumberFormat="1" applyFont="1" applyBorder="1" applyAlignment="1">
      <alignment horizontal="right"/>
    </xf>
    <xf numFmtId="0" fontId="3" fillId="0" borderId="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176" fontId="3" fillId="0" borderId="10" xfId="0" applyNumberFormat="1" applyFont="1" applyBorder="1" applyAlignment="1">
      <alignment horizontal="right" vertical="center"/>
    </xf>
    <xf numFmtId="176" fontId="3" fillId="0" borderId="8" xfId="0" applyNumberFormat="1" applyFont="1" applyBorder="1" applyAlignment="1">
      <alignment vertical="center"/>
    </xf>
    <xf numFmtId="3" fontId="3" fillId="0" borderId="10" xfId="0" applyNumberFormat="1" applyFont="1" applyBorder="1" applyAlignment="1">
      <alignment horizontal="right" vertical="center" wrapText="1"/>
    </xf>
    <xf numFmtId="3" fontId="3" fillId="0" borderId="8" xfId="0" applyNumberFormat="1"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3" xfId="0" applyFont="1" applyBorder="1" applyAlignment="1">
      <alignment horizontal="center" vertical="center"/>
    </xf>
    <xf numFmtId="176" fontId="3" fillId="0" borderId="8" xfId="0" applyNumberFormat="1" applyFont="1" applyBorder="1" applyAlignment="1">
      <alignment horizontal="right" vertical="center"/>
    </xf>
    <xf numFmtId="0" fontId="3" fillId="0" borderId="10" xfId="0" applyFont="1" applyBorder="1" applyAlignment="1">
      <alignment horizontal="right" vertical="center" wrapText="1"/>
    </xf>
    <xf numFmtId="0" fontId="3" fillId="0" borderId="8" xfId="0" applyFont="1" applyBorder="1" applyAlignment="1">
      <alignment horizontal="right" vertical="center"/>
    </xf>
    <xf numFmtId="177" fontId="3" fillId="0" borderId="8" xfId="0" applyNumberFormat="1" applyFont="1" applyBorder="1" applyAlignment="1">
      <alignment horizontal="right" vertical="center"/>
    </xf>
    <xf numFmtId="3" fontId="3" fillId="0" borderId="3" xfId="0" applyNumberFormat="1" applyFont="1" applyBorder="1" applyAlignment="1">
      <alignment horizontal="right" vertical="center" wrapText="1"/>
    </xf>
    <xf numFmtId="49" fontId="3" fillId="0" borderId="8" xfId="0" applyNumberFormat="1" applyFont="1" applyBorder="1" applyAlignment="1">
      <alignment horizontal="right" vertical="center"/>
    </xf>
    <xf numFmtId="180" fontId="3" fillId="0" borderId="8"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2" xfId="0" applyNumberFormat="1" applyFont="1" applyBorder="1" applyAlignment="1">
      <alignment horizontal="right" vertical="center"/>
    </xf>
    <xf numFmtId="179" fontId="3" fillId="0" borderId="3" xfId="0" applyNumberFormat="1" applyFont="1" applyBorder="1" applyAlignment="1">
      <alignment horizontal="right" vertical="center"/>
    </xf>
    <xf numFmtId="179" fontId="3" fillId="0" borderId="2" xfId="0" applyNumberFormat="1" applyFont="1" applyBorder="1" applyAlignment="1">
      <alignment horizontal="right" vertical="center"/>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0" fontId="3" fillId="0" borderId="3" xfId="0" applyFont="1" applyBorder="1" applyAlignment="1">
      <alignment vertical="center"/>
    </xf>
    <xf numFmtId="179" fontId="3" fillId="0" borderId="3" xfId="0" applyNumberFormat="1" applyFont="1" applyBorder="1" applyAlignment="1">
      <alignment vertical="center"/>
    </xf>
    <xf numFmtId="178" fontId="3" fillId="0" borderId="10" xfId="0" applyNumberFormat="1" applyFont="1" applyBorder="1" applyAlignment="1">
      <alignment horizontal="right" vertical="center"/>
    </xf>
    <xf numFmtId="178" fontId="3" fillId="0" borderId="9"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3" fillId="0" borderId="10" xfId="0" applyNumberFormat="1"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81" fontId="3" fillId="0" borderId="3" xfId="0" applyNumberFormat="1"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right" vertical="center"/>
    </xf>
    <xf numFmtId="180" fontId="3" fillId="0" borderId="10" xfId="0" applyNumberFormat="1" applyFont="1" applyBorder="1" applyAlignment="1">
      <alignment horizontal="right" vertical="center"/>
    </xf>
    <xf numFmtId="0" fontId="3" fillId="0" borderId="8" xfId="0" applyFont="1" applyBorder="1" applyAlignment="1">
      <alignment vertical="center"/>
    </xf>
    <xf numFmtId="181" fontId="3" fillId="0" borderId="8" xfId="0" applyNumberFormat="1" applyFont="1" applyBorder="1" applyAlignment="1">
      <alignment vertical="center"/>
    </xf>
    <xf numFmtId="0" fontId="3" fillId="0" borderId="12" xfId="0" applyFont="1" applyBorder="1"/>
    <xf numFmtId="176" fontId="3" fillId="0" borderId="0" xfId="0" applyNumberFormat="1" applyFont="1"/>
    <xf numFmtId="0" fontId="3" fillId="0" borderId="11" xfId="0" applyFont="1" applyBorder="1" applyAlignment="1">
      <alignment horizontal="left" wrapText="1"/>
    </xf>
    <xf numFmtId="0" fontId="3" fillId="0" borderId="13" xfId="0" applyFont="1" applyBorder="1" applyAlignment="1">
      <alignment horizontal="center" vertical="center" wrapText="1"/>
    </xf>
    <xf numFmtId="0" fontId="3" fillId="0" borderId="7" xfId="0" applyFont="1" applyBorder="1" applyAlignment="1">
      <alignment vertical="center" wrapText="1"/>
    </xf>
    <xf numFmtId="177" fontId="3" fillId="0" borderId="10" xfId="0" applyNumberFormat="1" applyFont="1" applyBorder="1" applyAlignment="1">
      <alignment vertical="center"/>
    </xf>
    <xf numFmtId="0" fontId="3" fillId="0" borderId="11" xfId="0" applyFont="1" applyBorder="1" applyAlignment="1">
      <alignment vertical="center" wrapText="1"/>
    </xf>
    <xf numFmtId="177" fontId="3" fillId="0" borderId="8" xfId="0" applyNumberFormat="1" applyFont="1" applyBorder="1" applyAlignment="1">
      <alignment vertical="center"/>
    </xf>
    <xf numFmtId="0" fontId="3" fillId="0" borderId="11" xfId="0" applyFont="1" applyBorder="1" applyAlignment="1">
      <alignment horizontal="left" vertical="center" wrapText="1"/>
    </xf>
    <xf numFmtId="0" fontId="3" fillId="0" borderId="0" xfId="0" applyFont="1" applyAlignment="1">
      <alignment horizontal="right"/>
    </xf>
    <xf numFmtId="176" fontId="3" fillId="0" borderId="0" xfId="0" applyNumberFormat="1" applyFont="1" applyAlignment="1">
      <alignment horizontal="right"/>
    </xf>
    <xf numFmtId="0" fontId="3" fillId="0" borderId="0" xfId="0" applyFont="1" applyAlignment="1">
      <alignment horizontal="left" indent="3"/>
    </xf>
    <xf numFmtId="0" fontId="3" fillId="0" borderId="11" xfId="0" applyFont="1" applyBorder="1"/>
    <xf numFmtId="0" fontId="3" fillId="0" borderId="12" xfId="0" applyFont="1" applyBorder="1" applyAlignment="1">
      <alignment horizontal="center"/>
    </xf>
    <xf numFmtId="0" fontId="4" fillId="0" borderId="12" xfId="0" applyFont="1" applyBorder="1" applyAlignment="1">
      <alignment horizontal="center"/>
    </xf>
    <xf numFmtId="0" fontId="3" fillId="0" borderId="0" xfId="0" applyFont="1" applyAlignment="1">
      <alignment horizontal="left"/>
    </xf>
    <xf numFmtId="0" fontId="5" fillId="0" borderId="0" xfId="0" applyFont="1"/>
    <xf numFmtId="3" fontId="3" fillId="0" borderId="8" xfId="0" applyNumberFormat="1" applyFont="1" applyBorder="1" applyAlignment="1">
      <alignment horizontal="right" vertical="center"/>
    </xf>
    <xf numFmtId="49" fontId="3" fillId="0" borderId="10" xfId="0" applyNumberFormat="1" applyFont="1" applyBorder="1" applyAlignment="1">
      <alignment horizontal="right" vertical="center"/>
    </xf>
    <xf numFmtId="182" fontId="3" fillId="0" borderId="8" xfId="0" applyNumberFormat="1" applyFont="1" applyBorder="1" applyAlignment="1">
      <alignment vertical="center"/>
    </xf>
    <xf numFmtId="0" fontId="6" fillId="0" borderId="0" xfId="0" applyFont="1"/>
    <xf numFmtId="0" fontId="6" fillId="0" borderId="0" xfId="0" applyFont="1" applyAlignment="1">
      <alignment horizontal="center"/>
    </xf>
    <xf numFmtId="0" fontId="6" fillId="0" borderId="0" xfId="0" applyFont="1" applyAlignment="1">
      <alignment horizontal="right"/>
    </xf>
    <xf numFmtId="176" fontId="6" fillId="0" borderId="0" xfId="0" applyNumberFormat="1" applyFont="1" applyAlignment="1">
      <alignment horizontal="right"/>
    </xf>
    <xf numFmtId="0" fontId="3" fillId="0" borderId="11" xfId="0" applyFont="1" applyBorder="1" applyAlignment="1">
      <alignment horizontal="left"/>
    </xf>
    <xf numFmtId="0" fontId="3" fillId="0" borderId="12" xfId="0" applyFont="1" applyBorder="1" applyAlignment="1">
      <alignment horizontal="left"/>
    </xf>
    <xf numFmtId="176" fontId="3" fillId="0" borderId="12" xfId="0" applyNumberFormat="1" applyFont="1" applyBorder="1" applyAlignment="1">
      <alignment horizontal="right"/>
    </xf>
    <xf numFmtId="0" fontId="3" fillId="0" borderId="13" xfId="0" applyFont="1" applyBorder="1"/>
    <xf numFmtId="176" fontId="3" fillId="2" borderId="8" xfId="0" applyNumberFormat="1" applyFont="1" applyFill="1" applyBorder="1" applyAlignment="1">
      <alignment vertical="center"/>
    </xf>
    <xf numFmtId="177" fontId="3" fillId="2" borderId="10" xfId="0" applyNumberFormat="1" applyFont="1" applyFill="1" applyBorder="1" applyAlignment="1">
      <alignment vertical="center"/>
    </xf>
    <xf numFmtId="177" fontId="3" fillId="2" borderId="8" xfId="0" applyNumberFormat="1" applyFont="1" applyFill="1" applyBorder="1" applyAlignment="1">
      <alignment vertical="center"/>
    </xf>
    <xf numFmtId="182" fontId="3" fillId="2" borderId="8" xfId="0" applyNumberFormat="1" applyFont="1" applyFill="1" applyBorder="1" applyAlignment="1">
      <alignment vertical="center"/>
    </xf>
    <xf numFmtId="176" fontId="3" fillId="2" borderId="3" xfId="0" applyNumberFormat="1" applyFont="1" applyFill="1" applyBorder="1" applyAlignment="1">
      <alignment horizontal="center"/>
    </xf>
    <xf numFmtId="56" fontId="3" fillId="2" borderId="2" xfId="0" applyNumberFormat="1" applyFont="1" applyFill="1" applyBorder="1" applyAlignment="1">
      <alignment horizontal="right" wrapText="1"/>
    </xf>
    <xf numFmtId="56" fontId="3" fillId="2" borderId="6" xfId="0" applyNumberFormat="1" applyFont="1" applyFill="1" applyBorder="1" applyAlignment="1">
      <alignment horizontal="right"/>
    </xf>
    <xf numFmtId="56" fontId="3" fillId="2" borderId="9" xfId="0" applyNumberFormat="1" applyFont="1" applyFill="1" applyBorder="1" applyAlignment="1">
      <alignment horizontal="right"/>
    </xf>
    <xf numFmtId="3" fontId="3" fillId="2" borderId="8" xfId="0" applyNumberFormat="1" applyFont="1" applyFill="1" applyBorder="1" applyAlignment="1">
      <alignment vertical="center"/>
    </xf>
    <xf numFmtId="3" fontId="3" fillId="2" borderId="8" xfId="0" applyNumberFormat="1" applyFont="1" applyFill="1" applyBorder="1" applyAlignment="1">
      <alignment horizontal="right" vertical="center"/>
    </xf>
    <xf numFmtId="0" fontId="3" fillId="2" borderId="8" xfId="0" applyFont="1" applyFill="1" applyBorder="1" applyAlignment="1">
      <alignment horizontal="right" vertical="center"/>
    </xf>
    <xf numFmtId="180" fontId="3" fillId="2" borderId="8"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0" fontId="3" fillId="2" borderId="3" xfId="0" applyFont="1" applyFill="1" applyBorder="1" applyAlignment="1">
      <alignment vertical="center"/>
    </xf>
    <xf numFmtId="177" fontId="3" fillId="2" borderId="10" xfId="0" applyNumberFormat="1" applyFont="1" applyFill="1" applyBorder="1" applyAlignment="1">
      <alignment horizontal="right" vertical="center"/>
    </xf>
    <xf numFmtId="181" fontId="3" fillId="2" borderId="3" xfId="0" applyNumberFormat="1" applyFont="1" applyFill="1" applyBorder="1" applyAlignment="1">
      <alignment vertical="center"/>
    </xf>
    <xf numFmtId="49" fontId="3" fillId="2" borderId="10" xfId="0" applyNumberFormat="1" applyFont="1" applyFill="1" applyBorder="1" applyAlignment="1">
      <alignment horizontal="right" vertical="center"/>
    </xf>
    <xf numFmtId="181" fontId="3" fillId="2" borderId="8" xfId="0" applyNumberFormat="1" applyFont="1" applyFill="1" applyBorder="1" applyAlignment="1">
      <alignment vertical="center"/>
    </xf>
    <xf numFmtId="176" fontId="3" fillId="3" borderId="3" xfId="0" applyNumberFormat="1" applyFont="1" applyFill="1" applyBorder="1" applyAlignment="1">
      <alignment horizontal="center"/>
    </xf>
    <xf numFmtId="56" fontId="3" fillId="3" borderId="2" xfId="0" applyNumberFormat="1" applyFont="1" applyFill="1" applyBorder="1" applyAlignment="1">
      <alignment horizontal="right" wrapText="1"/>
    </xf>
    <xf numFmtId="56" fontId="3" fillId="3" borderId="6" xfId="0" applyNumberFormat="1" applyFont="1" applyFill="1" applyBorder="1" applyAlignment="1">
      <alignment horizontal="right"/>
    </xf>
    <xf numFmtId="56" fontId="3" fillId="3" borderId="9" xfId="0" applyNumberFormat="1" applyFont="1" applyFill="1" applyBorder="1" applyAlignment="1">
      <alignment horizontal="right"/>
    </xf>
    <xf numFmtId="3" fontId="3" fillId="3" borderId="8" xfId="0" applyNumberFormat="1" applyFont="1" applyFill="1" applyBorder="1" applyAlignment="1">
      <alignment vertical="center"/>
    </xf>
    <xf numFmtId="176" fontId="3" fillId="3" borderId="8" xfId="0" applyNumberFormat="1" applyFont="1" applyFill="1" applyBorder="1" applyAlignment="1">
      <alignment vertical="center"/>
    </xf>
    <xf numFmtId="180" fontId="3" fillId="3" borderId="8" xfId="0" applyNumberFormat="1" applyFont="1" applyFill="1" applyBorder="1" applyAlignment="1">
      <alignment horizontal="right" vertical="center"/>
    </xf>
    <xf numFmtId="176" fontId="3" fillId="3" borderId="8" xfId="0" applyNumberFormat="1" applyFont="1" applyFill="1" applyBorder="1" applyAlignment="1">
      <alignment horizontal="right" vertical="center"/>
    </xf>
    <xf numFmtId="0" fontId="3" fillId="3" borderId="3" xfId="0" applyFont="1" applyFill="1" applyBorder="1" applyAlignment="1">
      <alignment vertical="center"/>
    </xf>
    <xf numFmtId="177" fontId="3" fillId="3" borderId="10" xfId="0" applyNumberFormat="1" applyFont="1" applyFill="1" applyBorder="1" applyAlignment="1">
      <alignment horizontal="right" vertical="center"/>
    </xf>
    <xf numFmtId="181" fontId="3" fillId="3" borderId="3" xfId="0" applyNumberFormat="1" applyFont="1" applyFill="1" applyBorder="1" applyAlignment="1">
      <alignment vertical="center"/>
    </xf>
    <xf numFmtId="49" fontId="3" fillId="3" borderId="10" xfId="0" applyNumberFormat="1" applyFont="1" applyFill="1" applyBorder="1" applyAlignment="1">
      <alignment horizontal="right" vertical="center"/>
    </xf>
    <xf numFmtId="181" fontId="3" fillId="3" borderId="8" xfId="0" applyNumberFormat="1" applyFont="1" applyFill="1" applyBorder="1" applyAlignment="1">
      <alignment vertical="center"/>
    </xf>
    <xf numFmtId="177" fontId="3" fillId="3" borderId="10" xfId="0" applyNumberFormat="1" applyFont="1" applyFill="1" applyBorder="1" applyAlignment="1">
      <alignment vertical="center"/>
    </xf>
    <xf numFmtId="177" fontId="3" fillId="3" borderId="8" xfId="0" applyNumberFormat="1" applyFont="1" applyFill="1" applyBorder="1" applyAlignment="1">
      <alignment vertical="center"/>
    </xf>
    <xf numFmtId="182" fontId="3" fillId="3" borderId="8" xfId="0" applyNumberFormat="1" applyFont="1" applyFill="1" applyBorder="1" applyAlignment="1">
      <alignment vertical="center"/>
    </xf>
    <xf numFmtId="0" fontId="3" fillId="2" borderId="0" xfId="0" applyFont="1" applyFill="1"/>
    <xf numFmtId="0" fontId="6" fillId="2" borderId="0" xfId="0" applyFont="1" applyFill="1"/>
    <xf numFmtId="0" fontId="3" fillId="0" borderId="11" xfId="0" applyFont="1" applyBorder="1" applyAlignment="1">
      <alignment horizontal="left"/>
    </xf>
    <xf numFmtId="0" fontId="3" fillId="0" borderId="12" xfId="0" applyFont="1" applyBorder="1" applyAlignment="1">
      <alignment horizontal="left"/>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81"/>
  <sheetViews>
    <sheetView showGridLines="0" tabSelected="1" zoomScaleNormal="100" workbookViewId="0">
      <pane xSplit="3" ySplit="1" topLeftCell="AK2" activePane="bottomRight" state="frozen"/>
      <selection activeCell="C6" sqref="C1:C1048576"/>
      <selection pane="topRight" activeCell="C6" sqref="C1:C1048576"/>
      <selection pane="bottomLeft" activeCell="C6" sqref="C1:C1048576"/>
      <selection pane="bottomRight" activeCell="AU1" sqref="AU1"/>
    </sheetView>
  </sheetViews>
  <sheetFormatPr defaultColWidth="9" defaultRowHeight="12" x14ac:dyDescent="0.15"/>
  <cols>
    <col min="1" max="1" width="34.6640625" style="6" customWidth="1"/>
    <col min="2" max="2" width="7.88671875" style="8" customWidth="1"/>
    <col min="3" max="3" width="12.77734375" style="68" customWidth="1"/>
    <col min="4" max="9" width="11.77734375" style="69" customWidth="1"/>
    <col min="10" max="10" width="11.6640625" style="69" customWidth="1"/>
    <col min="11" max="25" width="11.6640625" style="6" customWidth="1"/>
    <col min="26" max="32" width="11.21875" style="6" customWidth="1"/>
    <col min="33" max="33" width="11.21875" style="6" customWidth="1" collapsed="1"/>
    <col min="34" max="44" width="11.21875" style="6" customWidth="1"/>
    <col min="45" max="45" width="11.21875" style="121" customWidth="1"/>
    <col min="46" max="46" width="11.21875" style="6" bestFit="1" customWidth="1"/>
    <col min="47" max="16384" width="9" style="6"/>
  </cols>
  <sheetData>
    <row r="1" spans="1:47" x14ac:dyDescent="0.15">
      <c r="A1" s="1"/>
      <c r="B1" s="2"/>
      <c r="C1" s="3"/>
      <c r="D1" s="4" t="s">
        <v>0</v>
      </c>
      <c r="E1" s="5" t="s">
        <v>1</v>
      </c>
      <c r="F1" s="5" t="s">
        <v>2</v>
      </c>
      <c r="G1" s="5" t="s">
        <v>3</v>
      </c>
      <c r="H1" s="5" t="s">
        <v>4</v>
      </c>
      <c r="I1" s="5" t="s">
        <v>5</v>
      </c>
      <c r="J1" s="5" t="s">
        <v>43</v>
      </c>
      <c r="K1" s="5" t="s">
        <v>48</v>
      </c>
      <c r="L1" s="5" t="s">
        <v>53</v>
      </c>
      <c r="M1" s="5" t="s">
        <v>57</v>
      </c>
      <c r="N1" s="5" t="s">
        <v>62</v>
      </c>
      <c r="O1" s="5" t="s">
        <v>73</v>
      </c>
      <c r="P1" s="5" t="s">
        <v>76</v>
      </c>
      <c r="Q1" s="5" t="s">
        <v>80</v>
      </c>
      <c r="R1" s="5" t="s">
        <v>85</v>
      </c>
      <c r="S1" s="5" t="s">
        <v>88</v>
      </c>
      <c r="T1" s="5" t="s">
        <v>92</v>
      </c>
      <c r="U1" s="5" t="s">
        <v>96</v>
      </c>
      <c r="V1" s="5" t="s">
        <v>99</v>
      </c>
      <c r="W1" s="5" t="s">
        <v>103</v>
      </c>
      <c r="X1" s="5" t="s">
        <v>104</v>
      </c>
      <c r="Y1" s="5" t="s">
        <v>112</v>
      </c>
      <c r="Z1" s="5" t="s">
        <v>113</v>
      </c>
      <c r="AA1" s="5" t="s">
        <v>114</v>
      </c>
      <c r="AB1" s="5" t="s">
        <v>119</v>
      </c>
      <c r="AC1" s="5" t="s">
        <v>122</v>
      </c>
      <c r="AD1" s="5" t="s">
        <v>126</v>
      </c>
      <c r="AE1" s="5" t="s">
        <v>129</v>
      </c>
      <c r="AF1" s="5" t="s">
        <v>135</v>
      </c>
      <c r="AG1" s="5" t="s">
        <v>142</v>
      </c>
      <c r="AH1" s="5" t="s">
        <v>143</v>
      </c>
      <c r="AI1" s="5" t="s">
        <v>148</v>
      </c>
      <c r="AJ1" s="5" t="s">
        <v>190</v>
      </c>
      <c r="AK1" s="5" t="s">
        <v>153</v>
      </c>
      <c r="AL1" s="5" t="s">
        <v>258</v>
      </c>
      <c r="AM1" s="5" t="s">
        <v>264</v>
      </c>
      <c r="AN1" s="5" t="s">
        <v>268</v>
      </c>
      <c r="AO1" s="5" t="s">
        <v>274</v>
      </c>
      <c r="AP1" s="5" t="s">
        <v>281</v>
      </c>
      <c r="AQ1" s="5" t="s">
        <v>291</v>
      </c>
      <c r="AR1" s="91" t="s">
        <v>295</v>
      </c>
      <c r="AS1" s="91" t="s">
        <v>297</v>
      </c>
      <c r="AT1" s="91" t="s">
        <v>300</v>
      </c>
      <c r="AU1" s="105" t="s">
        <v>303</v>
      </c>
    </row>
    <row r="2" spans="1:47" ht="24" x14ac:dyDescent="0.15">
      <c r="A2" s="7"/>
      <c r="C2" s="9"/>
      <c r="D2" s="10" t="s">
        <v>189</v>
      </c>
      <c r="E2" s="10" t="s">
        <v>187</v>
      </c>
      <c r="F2" s="10" t="s">
        <v>185</v>
      </c>
      <c r="G2" s="10" t="s">
        <v>185</v>
      </c>
      <c r="H2" s="10" t="s">
        <v>183</v>
      </c>
      <c r="I2" s="11" t="s">
        <v>183</v>
      </c>
      <c r="J2" s="11" t="s">
        <v>181</v>
      </c>
      <c r="K2" s="11" t="s">
        <v>181</v>
      </c>
      <c r="L2" s="11" t="s">
        <v>179</v>
      </c>
      <c r="M2" s="11" t="s">
        <v>179</v>
      </c>
      <c r="N2" s="11" t="s">
        <v>177</v>
      </c>
      <c r="O2" s="10" t="s">
        <v>177</v>
      </c>
      <c r="P2" s="10" t="s">
        <v>175</v>
      </c>
      <c r="Q2" s="11" t="s">
        <v>175</v>
      </c>
      <c r="R2" s="11" t="s">
        <v>173</v>
      </c>
      <c r="S2" s="11" t="s">
        <v>173</v>
      </c>
      <c r="T2" s="11" t="s">
        <v>171</v>
      </c>
      <c r="U2" s="11" t="s">
        <v>171</v>
      </c>
      <c r="V2" s="11" t="s">
        <v>169</v>
      </c>
      <c r="W2" s="11" t="s">
        <v>169</v>
      </c>
      <c r="X2" s="11" t="s">
        <v>167</v>
      </c>
      <c r="Y2" s="12" t="s">
        <v>167</v>
      </c>
      <c r="Z2" s="13" t="s">
        <v>165</v>
      </c>
      <c r="AA2" s="13" t="s">
        <v>165</v>
      </c>
      <c r="AB2" s="12" t="s">
        <v>163</v>
      </c>
      <c r="AC2" s="12" t="s">
        <v>163</v>
      </c>
      <c r="AD2" s="12" t="s">
        <v>161</v>
      </c>
      <c r="AE2" s="12" t="s">
        <v>161</v>
      </c>
      <c r="AF2" s="12" t="s">
        <v>159</v>
      </c>
      <c r="AG2" s="12" t="s">
        <v>159</v>
      </c>
      <c r="AH2" s="12" t="s">
        <v>157</v>
      </c>
      <c r="AI2" s="12" t="s">
        <v>157</v>
      </c>
      <c r="AJ2" s="12" t="s">
        <v>155</v>
      </c>
      <c r="AK2" s="12" t="s">
        <v>155</v>
      </c>
      <c r="AL2" s="12" t="s">
        <v>259</v>
      </c>
      <c r="AM2" s="12" t="s">
        <v>259</v>
      </c>
      <c r="AN2" s="12" t="s">
        <v>269</v>
      </c>
      <c r="AO2" s="12" t="s">
        <v>269</v>
      </c>
      <c r="AP2" s="12" t="s">
        <v>282</v>
      </c>
      <c r="AQ2" s="12" t="s">
        <v>282</v>
      </c>
      <c r="AR2" s="92" t="s">
        <v>296</v>
      </c>
      <c r="AS2" s="92" t="s">
        <v>289</v>
      </c>
      <c r="AT2" s="92" t="s">
        <v>301</v>
      </c>
      <c r="AU2" s="106" t="s">
        <v>301</v>
      </c>
    </row>
    <row r="3" spans="1:47" x14ac:dyDescent="0.15">
      <c r="A3" s="7"/>
      <c r="C3" s="9"/>
      <c r="D3" s="14">
        <v>37148</v>
      </c>
      <c r="E3" s="14">
        <v>37500</v>
      </c>
      <c r="F3" s="14">
        <v>37681</v>
      </c>
      <c r="G3" s="14">
        <v>37865</v>
      </c>
      <c r="H3" s="14">
        <v>38047</v>
      </c>
      <c r="I3" s="15">
        <v>38231</v>
      </c>
      <c r="J3" s="15">
        <v>38412</v>
      </c>
      <c r="K3" s="15">
        <v>38596</v>
      </c>
      <c r="L3" s="15">
        <v>38777</v>
      </c>
      <c r="M3" s="15">
        <v>38961</v>
      </c>
      <c r="N3" s="15">
        <v>39142</v>
      </c>
      <c r="O3" s="14">
        <v>39326</v>
      </c>
      <c r="P3" s="14">
        <v>39508</v>
      </c>
      <c r="Q3" s="15">
        <v>39692</v>
      </c>
      <c r="R3" s="15">
        <v>39873</v>
      </c>
      <c r="S3" s="15">
        <v>40057</v>
      </c>
      <c r="T3" s="15">
        <v>40238</v>
      </c>
      <c r="U3" s="15">
        <v>40422</v>
      </c>
      <c r="V3" s="15">
        <v>40603</v>
      </c>
      <c r="W3" s="15">
        <v>40787</v>
      </c>
      <c r="X3" s="15">
        <v>40969</v>
      </c>
      <c r="Y3" s="15">
        <v>41153</v>
      </c>
      <c r="Z3" s="14">
        <v>41334</v>
      </c>
      <c r="AA3" s="14">
        <v>41518</v>
      </c>
      <c r="AB3" s="15">
        <v>41699</v>
      </c>
      <c r="AC3" s="15">
        <v>41883</v>
      </c>
      <c r="AD3" s="15">
        <v>42064</v>
      </c>
      <c r="AE3" s="15">
        <v>42248</v>
      </c>
      <c r="AF3" s="15">
        <v>42430</v>
      </c>
      <c r="AG3" s="15">
        <v>42614</v>
      </c>
      <c r="AH3" s="15">
        <v>42795</v>
      </c>
      <c r="AI3" s="15">
        <v>42979</v>
      </c>
      <c r="AJ3" s="15">
        <v>43160</v>
      </c>
      <c r="AK3" s="15">
        <v>43344</v>
      </c>
      <c r="AL3" s="15">
        <v>43160</v>
      </c>
      <c r="AM3" s="15">
        <v>43709</v>
      </c>
      <c r="AN3" s="15">
        <v>43891</v>
      </c>
      <c r="AO3" s="15">
        <v>44075</v>
      </c>
      <c r="AP3" s="15">
        <v>44256</v>
      </c>
      <c r="AQ3" s="15">
        <v>44440</v>
      </c>
      <c r="AR3" s="93">
        <v>44621</v>
      </c>
      <c r="AS3" s="93">
        <v>44805</v>
      </c>
      <c r="AT3" s="93">
        <v>44986</v>
      </c>
      <c r="AU3" s="107">
        <v>45170</v>
      </c>
    </row>
    <row r="4" spans="1:47" x14ac:dyDescent="0.15">
      <c r="A4" s="7"/>
      <c r="C4" s="9"/>
      <c r="D4" s="14" t="s">
        <v>188</v>
      </c>
      <c r="E4" s="14" t="s">
        <v>186</v>
      </c>
      <c r="F4" s="14" t="s">
        <v>186</v>
      </c>
      <c r="G4" s="14" t="s">
        <v>184</v>
      </c>
      <c r="H4" s="14" t="s">
        <v>184</v>
      </c>
      <c r="I4" s="15" t="s">
        <v>182</v>
      </c>
      <c r="J4" s="15" t="s">
        <v>182</v>
      </c>
      <c r="K4" s="15" t="s">
        <v>180</v>
      </c>
      <c r="L4" s="15" t="s">
        <v>180</v>
      </c>
      <c r="M4" s="15" t="s">
        <v>178</v>
      </c>
      <c r="N4" s="15" t="s">
        <v>178</v>
      </c>
      <c r="O4" s="14" t="s">
        <v>176</v>
      </c>
      <c r="P4" s="14" t="s">
        <v>176</v>
      </c>
      <c r="Q4" s="15" t="s">
        <v>174</v>
      </c>
      <c r="R4" s="15" t="s">
        <v>174</v>
      </c>
      <c r="S4" s="15" t="s">
        <v>172</v>
      </c>
      <c r="T4" s="15" t="s">
        <v>172</v>
      </c>
      <c r="U4" s="15" t="s">
        <v>170</v>
      </c>
      <c r="V4" s="15" t="s">
        <v>170</v>
      </c>
      <c r="W4" s="15" t="s">
        <v>168</v>
      </c>
      <c r="X4" s="15" t="s">
        <v>168</v>
      </c>
      <c r="Y4" s="15" t="s">
        <v>166</v>
      </c>
      <c r="Z4" s="14" t="s">
        <v>166</v>
      </c>
      <c r="AA4" s="14" t="s">
        <v>164</v>
      </c>
      <c r="AB4" s="15" t="s">
        <v>164</v>
      </c>
      <c r="AC4" s="15" t="s">
        <v>162</v>
      </c>
      <c r="AD4" s="15" t="s">
        <v>162</v>
      </c>
      <c r="AE4" s="15" t="s">
        <v>160</v>
      </c>
      <c r="AF4" s="15" t="s">
        <v>160</v>
      </c>
      <c r="AG4" s="15" t="s">
        <v>158</v>
      </c>
      <c r="AH4" s="15" t="s">
        <v>158</v>
      </c>
      <c r="AI4" s="15" t="s">
        <v>156</v>
      </c>
      <c r="AJ4" s="15" t="s">
        <v>156</v>
      </c>
      <c r="AK4" s="15" t="s">
        <v>154</v>
      </c>
      <c r="AL4" s="15" t="s">
        <v>260</v>
      </c>
      <c r="AM4" s="15" t="s">
        <v>265</v>
      </c>
      <c r="AN4" s="15" t="s">
        <v>265</v>
      </c>
      <c r="AO4" s="15" t="s">
        <v>275</v>
      </c>
      <c r="AP4" s="15" t="s">
        <v>283</v>
      </c>
      <c r="AQ4" s="15" t="s">
        <v>292</v>
      </c>
      <c r="AR4" s="93" t="s">
        <v>292</v>
      </c>
      <c r="AS4" s="93" t="s">
        <v>298</v>
      </c>
      <c r="AT4" s="93" t="s">
        <v>298</v>
      </c>
      <c r="AU4" s="107" t="s">
        <v>304</v>
      </c>
    </row>
    <row r="5" spans="1:47" x14ac:dyDescent="0.15">
      <c r="A5" s="16"/>
      <c r="B5" s="17"/>
      <c r="C5" s="18"/>
      <c r="D5" s="19">
        <v>37499</v>
      </c>
      <c r="E5" s="19">
        <v>37680</v>
      </c>
      <c r="F5" s="19">
        <v>37864</v>
      </c>
      <c r="G5" s="19">
        <v>38046</v>
      </c>
      <c r="H5" s="19">
        <v>38230</v>
      </c>
      <c r="I5" s="20">
        <v>38411</v>
      </c>
      <c r="J5" s="20">
        <v>38595</v>
      </c>
      <c r="K5" s="20">
        <v>38776</v>
      </c>
      <c r="L5" s="20">
        <v>38960</v>
      </c>
      <c r="M5" s="19">
        <v>39141</v>
      </c>
      <c r="N5" s="20">
        <v>39325</v>
      </c>
      <c r="O5" s="19">
        <v>39507</v>
      </c>
      <c r="P5" s="19">
        <v>39691</v>
      </c>
      <c r="Q5" s="20">
        <v>39872</v>
      </c>
      <c r="R5" s="20">
        <v>40056</v>
      </c>
      <c r="S5" s="20">
        <v>40237</v>
      </c>
      <c r="T5" s="20">
        <v>40421</v>
      </c>
      <c r="U5" s="20">
        <v>40602</v>
      </c>
      <c r="V5" s="20">
        <v>40786</v>
      </c>
      <c r="W5" s="20">
        <v>40968</v>
      </c>
      <c r="X5" s="20">
        <v>41152</v>
      </c>
      <c r="Y5" s="20">
        <v>41333</v>
      </c>
      <c r="Z5" s="19">
        <v>41517</v>
      </c>
      <c r="AA5" s="19">
        <v>41698</v>
      </c>
      <c r="AB5" s="20">
        <v>41882</v>
      </c>
      <c r="AC5" s="20">
        <v>42063</v>
      </c>
      <c r="AD5" s="20">
        <v>42247</v>
      </c>
      <c r="AE5" s="20">
        <v>42429</v>
      </c>
      <c r="AF5" s="20">
        <v>42613</v>
      </c>
      <c r="AG5" s="20">
        <v>42794</v>
      </c>
      <c r="AH5" s="20">
        <v>42978</v>
      </c>
      <c r="AI5" s="20">
        <v>43159</v>
      </c>
      <c r="AJ5" s="20">
        <v>43343</v>
      </c>
      <c r="AK5" s="20">
        <v>43524</v>
      </c>
      <c r="AL5" s="20">
        <v>43708</v>
      </c>
      <c r="AM5" s="20">
        <v>43890</v>
      </c>
      <c r="AN5" s="20">
        <v>44074</v>
      </c>
      <c r="AO5" s="20">
        <v>44255</v>
      </c>
      <c r="AP5" s="20">
        <v>44439</v>
      </c>
      <c r="AQ5" s="20">
        <v>44620</v>
      </c>
      <c r="AR5" s="94">
        <v>44804</v>
      </c>
      <c r="AS5" s="94">
        <v>44985</v>
      </c>
      <c r="AT5" s="94">
        <v>45169</v>
      </c>
      <c r="AU5" s="108">
        <v>45351</v>
      </c>
    </row>
    <row r="6" spans="1:47" s="28" customFormat="1" x14ac:dyDescent="0.2">
      <c r="A6" s="21" t="s">
        <v>6</v>
      </c>
      <c r="B6" s="22"/>
      <c r="C6" s="23" t="s">
        <v>216</v>
      </c>
      <c r="D6" s="24">
        <v>1350</v>
      </c>
      <c r="E6" s="24">
        <v>1453</v>
      </c>
      <c r="F6" s="24">
        <v>5920</v>
      </c>
      <c r="G6" s="24">
        <v>6947</v>
      </c>
      <c r="H6" s="24">
        <v>8692</v>
      </c>
      <c r="I6" s="24">
        <v>9513</v>
      </c>
      <c r="J6" s="25">
        <v>12225</v>
      </c>
      <c r="K6" s="25">
        <v>13046</v>
      </c>
      <c r="L6" s="25">
        <v>14998</v>
      </c>
      <c r="M6" s="26">
        <v>16712</v>
      </c>
      <c r="N6" s="26">
        <v>18490</v>
      </c>
      <c r="O6" s="26">
        <v>18708</v>
      </c>
      <c r="P6" s="26">
        <v>20254</v>
      </c>
      <c r="Q6" s="26">
        <v>20447</v>
      </c>
      <c r="R6" s="26">
        <v>20503</v>
      </c>
      <c r="S6" s="26">
        <v>20035</v>
      </c>
      <c r="T6" s="27">
        <v>23326</v>
      </c>
      <c r="U6" s="27">
        <v>22925</v>
      </c>
      <c r="V6" s="27">
        <v>21824</v>
      </c>
      <c r="W6" s="27">
        <v>23642</v>
      </c>
      <c r="X6" s="27">
        <v>23559</v>
      </c>
      <c r="Y6" s="27">
        <v>25642</v>
      </c>
      <c r="Z6" s="27">
        <v>26130</v>
      </c>
      <c r="AA6" s="27">
        <v>29083</v>
      </c>
      <c r="AB6" s="27">
        <v>29562</v>
      </c>
      <c r="AC6" s="27">
        <v>31399</v>
      </c>
      <c r="AD6" s="27">
        <v>30962</v>
      </c>
      <c r="AE6" s="27">
        <v>32017</v>
      </c>
      <c r="AF6" s="27">
        <v>37078</v>
      </c>
      <c r="AG6" s="27">
        <v>31585</v>
      </c>
      <c r="AH6" s="27">
        <v>31011</v>
      </c>
      <c r="AI6" s="27">
        <v>31967</v>
      </c>
      <c r="AJ6" s="27">
        <v>32685</v>
      </c>
      <c r="AK6" s="27">
        <v>30680</v>
      </c>
      <c r="AL6" s="27">
        <v>35432</v>
      </c>
      <c r="AM6" s="27">
        <v>32007</v>
      </c>
      <c r="AN6" s="27">
        <v>30848</v>
      </c>
      <c r="AO6" s="27">
        <v>30518</v>
      </c>
      <c r="AP6" s="27">
        <v>40360</v>
      </c>
      <c r="AQ6" s="27">
        <v>40598</v>
      </c>
      <c r="AR6" s="95">
        <v>41112</v>
      </c>
      <c r="AS6" s="95">
        <v>41332</v>
      </c>
      <c r="AT6" s="95">
        <v>41405</v>
      </c>
      <c r="AU6" s="109">
        <v>40879</v>
      </c>
    </row>
    <row r="7" spans="1:47" s="28" customFormat="1" x14ac:dyDescent="0.2">
      <c r="A7" s="29" t="s">
        <v>232</v>
      </c>
      <c r="B7" s="30"/>
      <c r="C7" s="23" t="s">
        <v>216</v>
      </c>
      <c r="D7" s="31">
        <v>-1350</v>
      </c>
      <c r="E7" s="31">
        <v>-1453</v>
      </c>
      <c r="F7" s="31">
        <v>-5920</v>
      </c>
      <c r="G7" s="31">
        <v>-6947</v>
      </c>
      <c r="H7" s="31">
        <v>-8692</v>
      </c>
      <c r="I7" s="31">
        <v>-9513</v>
      </c>
      <c r="J7" s="25">
        <v>-12225</v>
      </c>
      <c r="K7" s="25">
        <v>-13046</v>
      </c>
      <c r="L7" s="25">
        <v>-14998</v>
      </c>
      <c r="M7" s="25">
        <v>-16583</v>
      </c>
      <c r="N7" s="25">
        <v>-17629</v>
      </c>
      <c r="O7" s="25">
        <v>-18708</v>
      </c>
      <c r="P7" s="25">
        <v>-20254</v>
      </c>
      <c r="Q7" s="25">
        <v>-20359</v>
      </c>
      <c r="R7" s="25">
        <v>-20503</v>
      </c>
      <c r="S7" s="25">
        <v>-20035</v>
      </c>
      <c r="T7" s="25">
        <v>-23326</v>
      </c>
      <c r="U7" s="25">
        <v>-21868</v>
      </c>
      <c r="V7" s="25">
        <v>-21789</v>
      </c>
      <c r="W7" s="25">
        <v>-23634</v>
      </c>
      <c r="X7" s="25">
        <v>-23559</v>
      </c>
      <c r="Y7" s="25">
        <v>-25642</v>
      </c>
      <c r="Z7" s="25">
        <v>-26130</v>
      </c>
      <c r="AA7" s="25">
        <v>-29058</v>
      </c>
      <c r="AB7" s="25">
        <v>-29516</v>
      </c>
      <c r="AC7" s="25">
        <v>-30614</v>
      </c>
      <c r="AD7" s="25">
        <v>-30962</v>
      </c>
      <c r="AE7" s="25">
        <v>-31028</v>
      </c>
      <c r="AF7" s="25">
        <v>-30851</v>
      </c>
      <c r="AG7" s="25">
        <v>-30199</v>
      </c>
      <c r="AH7" s="25">
        <v>-30999</v>
      </c>
      <c r="AI7" s="25">
        <v>-31967</v>
      </c>
      <c r="AJ7" s="25">
        <v>-31898</v>
      </c>
      <c r="AK7" s="25">
        <v>-30680</v>
      </c>
      <c r="AL7" s="25">
        <v>-30857</v>
      </c>
      <c r="AM7" s="25">
        <v>-29985</v>
      </c>
      <c r="AN7" s="25">
        <v>-29061</v>
      </c>
      <c r="AO7" s="25">
        <v>-29392</v>
      </c>
      <c r="AP7" s="25">
        <v>-38022</v>
      </c>
      <c r="AQ7" s="25">
        <v>-37812</v>
      </c>
      <c r="AR7" s="87">
        <v>-39006</v>
      </c>
      <c r="AS7" s="87">
        <v>-39674</v>
      </c>
      <c r="AT7" s="87">
        <v>-39020</v>
      </c>
      <c r="AU7" s="110">
        <v>-39039</v>
      </c>
    </row>
    <row r="8" spans="1:47" s="28" customFormat="1" x14ac:dyDescent="0.2">
      <c r="A8" s="29" t="s">
        <v>7</v>
      </c>
      <c r="B8" s="30"/>
      <c r="C8" s="23" t="s">
        <v>216</v>
      </c>
      <c r="D8" s="31">
        <v>509</v>
      </c>
      <c r="E8" s="31">
        <v>539</v>
      </c>
      <c r="F8" s="31">
        <v>3347</v>
      </c>
      <c r="G8" s="31">
        <v>4077</v>
      </c>
      <c r="H8" s="31">
        <v>5220</v>
      </c>
      <c r="I8" s="31">
        <v>5686</v>
      </c>
      <c r="J8" s="25">
        <v>7252</v>
      </c>
      <c r="K8" s="25">
        <v>7756</v>
      </c>
      <c r="L8" s="25">
        <v>8995</v>
      </c>
      <c r="M8" s="26">
        <v>9773</v>
      </c>
      <c r="N8" s="26">
        <v>11082</v>
      </c>
      <c r="O8" s="26">
        <v>11199</v>
      </c>
      <c r="P8" s="26">
        <v>12475</v>
      </c>
      <c r="Q8" s="26">
        <v>12563</v>
      </c>
      <c r="R8" s="26">
        <v>12729</v>
      </c>
      <c r="S8" s="26">
        <v>12505</v>
      </c>
      <c r="T8" s="27">
        <v>14428</v>
      </c>
      <c r="U8" s="27">
        <v>13577</v>
      </c>
      <c r="V8" s="27">
        <v>13278</v>
      </c>
      <c r="W8" s="27">
        <v>18304</v>
      </c>
      <c r="X8" s="27">
        <v>13957</v>
      </c>
      <c r="Y8" s="27">
        <v>15068</v>
      </c>
      <c r="Z8" s="27">
        <v>15465</v>
      </c>
      <c r="AA8" s="27">
        <v>16966</v>
      </c>
      <c r="AB8" s="27">
        <v>17339</v>
      </c>
      <c r="AC8" s="27">
        <v>17707</v>
      </c>
      <c r="AD8" s="27">
        <v>18146</v>
      </c>
      <c r="AE8" s="27">
        <v>18332</v>
      </c>
      <c r="AF8" s="27">
        <v>23237</v>
      </c>
      <c r="AG8" s="27">
        <v>17603</v>
      </c>
      <c r="AH8" s="27">
        <v>17268</v>
      </c>
      <c r="AI8" s="27">
        <v>17495</v>
      </c>
      <c r="AJ8" s="27">
        <v>18813</v>
      </c>
      <c r="AK8" s="27">
        <v>17577</v>
      </c>
      <c r="AL8" s="27">
        <v>20712</v>
      </c>
      <c r="AM8" s="27">
        <v>17444</v>
      </c>
      <c r="AN8" s="27">
        <v>17020</v>
      </c>
      <c r="AO8" s="27">
        <v>17013</v>
      </c>
      <c r="AP8" s="27">
        <v>24800</v>
      </c>
      <c r="AQ8" s="27">
        <v>21790</v>
      </c>
      <c r="AR8" s="95">
        <v>23417</v>
      </c>
      <c r="AS8" s="95">
        <v>23445</v>
      </c>
      <c r="AT8" s="95">
        <v>23350</v>
      </c>
      <c r="AU8" s="109">
        <v>22852</v>
      </c>
    </row>
    <row r="9" spans="1:47" s="28" customFormat="1" x14ac:dyDescent="0.2">
      <c r="A9" s="29" t="s">
        <v>231</v>
      </c>
      <c r="B9" s="30"/>
      <c r="C9" s="23" t="s">
        <v>216</v>
      </c>
      <c r="D9" s="31">
        <v>-327</v>
      </c>
      <c r="E9" s="31">
        <v>-340</v>
      </c>
      <c r="F9" s="31">
        <v>-2885</v>
      </c>
      <c r="G9" s="31">
        <v>-3464</v>
      </c>
      <c r="H9" s="31">
        <v>-4422</v>
      </c>
      <c r="I9" s="31">
        <v>-4808</v>
      </c>
      <c r="J9" s="25">
        <v>-6080</v>
      </c>
      <c r="K9" s="25">
        <v>-6496</v>
      </c>
      <c r="L9" s="25">
        <v>-7519</v>
      </c>
      <c r="M9" s="25">
        <v>-8093</v>
      </c>
      <c r="N9" s="25">
        <v>-9232</v>
      </c>
      <c r="O9" s="25">
        <v>-9272</v>
      </c>
      <c r="P9" s="25">
        <v>-10343</v>
      </c>
      <c r="Q9" s="25">
        <v>-10442</v>
      </c>
      <c r="R9" s="25">
        <v>-10593</v>
      </c>
      <c r="S9" s="25">
        <v>-10414</v>
      </c>
      <c r="T9" s="25">
        <v>-11772</v>
      </c>
      <c r="U9" s="25">
        <v>-11298</v>
      </c>
      <c r="V9" s="25">
        <v>-11136</v>
      </c>
      <c r="W9" s="25">
        <v>-12061</v>
      </c>
      <c r="X9" s="25">
        <v>-11699</v>
      </c>
      <c r="Y9" s="25">
        <v>-12688</v>
      </c>
      <c r="Z9" s="25">
        <v>-13034</v>
      </c>
      <c r="AA9" s="25">
        <v>-14328</v>
      </c>
      <c r="AB9" s="25">
        <v>-14657</v>
      </c>
      <c r="AC9" s="25">
        <v>-14906</v>
      </c>
      <c r="AD9" s="25">
        <v>-15285</v>
      </c>
      <c r="AE9" s="25">
        <v>-15400</v>
      </c>
      <c r="AF9" s="25">
        <v>-15055</v>
      </c>
      <c r="AG9" s="25">
        <v>-14689</v>
      </c>
      <c r="AH9" s="25">
        <v>-14190</v>
      </c>
      <c r="AI9" s="25">
        <v>-14444</v>
      </c>
      <c r="AJ9" s="25">
        <v>-15481</v>
      </c>
      <c r="AK9" s="25">
        <v>-14558</v>
      </c>
      <c r="AL9" s="25">
        <v>-16505</v>
      </c>
      <c r="AM9" s="25">
        <v>-14318</v>
      </c>
      <c r="AN9" s="25">
        <v>-13691</v>
      </c>
      <c r="AO9" s="25">
        <v>-13842</v>
      </c>
      <c r="AP9" s="25">
        <v>-17239</v>
      </c>
      <c r="AQ9" s="25">
        <v>-16995</v>
      </c>
      <c r="AR9" s="87">
        <v>-18245</v>
      </c>
      <c r="AS9" s="87">
        <v>-18761</v>
      </c>
      <c r="AT9" s="87">
        <v>-18499</v>
      </c>
      <c r="AU9" s="110">
        <v>-18049</v>
      </c>
    </row>
    <row r="10" spans="1:47" s="28" customFormat="1" x14ac:dyDescent="0.2">
      <c r="A10" s="29" t="s">
        <v>8</v>
      </c>
      <c r="B10" s="30"/>
      <c r="C10" s="23" t="s">
        <v>216</v>
      </c>
      <c r="D10" s="31">
        <v>841</v>
      </c>
      <c r="E10" s="31">
        <v>914</v>
      </c>
      <c r="F10" s="31">
        <v>2572</v>
      </c>
      <c r="G10" s="31">
        <v>2870</v>
      </c>
      <c r="H10" s="31">
        <v>3471</v>
      </c>
      <c r="I10" s="31">
        <v>3827</v>
      </c>
      <c r="J10" s="25">
        <v>4973</v>
      </c>
      <c r="K10" s="25">
        <v>5290</v>
      </c>
      <c r="L10" s="25">
        <v>6003</v>
      </c>
      <c r="M10" s="26">
        <v>6938</v>
      </c>
      <c r="N10" s="26">
        <v>7408</v>
      </c>
      <c r="O10" s="26">
        <v>7508</v>
      </c>
      <c r="P10" s="26">
        <v>7778</v>
      </c>
      <c r="Q10" s="26">
        <v>7883</v>
      </c>
      <c r="R10" s="26">
        <v>7773</v>
      </c>
      <c r="S10" s="26">
        <v>7529</v>
      </c>
      <c r="T10" s="27">
        <v>8898</v>
      </c>
      <c r="U10" s="27">
        <v>9348</v>
      </c>
      <c r="V10" s="27">
        <v>8546</v>
      </c>
      <c r="W10" s="27">
        <v>5338</v>
      </c>
      <c r="X10" s="27">
        <v>9602</v>
      </c>
      <c r="Y10" s="27">
        <v>10573</v>
      </c>
      <c r="Z10" s="27">
        <v>10665</v>
      </c>
      <c r="AA10" s="27">
        <v>12116</v>
      </c>
      <c r="AB10" s="27">
        <v>12223</v>
      </c>
      <c r="AC10" s="27">
        <v>13692</v>
      </c>
      <c r="AD10" s="27">
        <v>12816</v>
      </c>
      <c r="AE10" s="27">
        <v>13684</v>
      </c>
      <c r="AF10" s="27">
        <v>13841</v>
      </c>
      <c r="AG10" s="27">
        <v>13981</v>
      </c>
      <c r="AH10" s="27">
        <v>13743</v>
      </c>
      <c r="AI10" s="27">
        <v>14472</v>
      </c>
      <c r="AJ10" s="27">
        <v>13871</v>
      </c>
      <c r="AK10" s="27">
        <v>13103</v>
      </c>
      <c r="AL10" s="27">
        <v>14719</v>
      </c>
      <c r="AM10" s="27">
        <v>14563</v>
      </c>
      <c r="AN10" s="27">
        <v>13828</v>
      </c>
      <c r="AO10" s="27">
        <v>13505</v>
      </c>
      <c r="AP10" s="27">
        <v>15560</v>
      </c>
      <c r="AQ10" s="27">
        <v>18808</v>
      </c>
      <c r="AR10" s="95">
        <v>17694</v>
      </c>
      <c r="AS10" s="95">
        <v>17887</v>
      </c>
      <c r="AT10" s="95">
        <v>18054</v>
      </c>
      <c r="AU10" s="109">
        <v>18026</v>
      </c>
    </row>
    <row r="11" spans="1:47" s="28" customFormat="1" x14ac:dyDescent="0.2">
      <c r="A11" s="29" t="s">
        <v>9</v>
      </c>
      <c r="B11" s="30"/>
      <c r="C11" s="23" t="s">
        <v>216</v>
      </c>
      <c r="D11" s="31">
        <v>696</v>
      </c>
      <c r="E11" s="31">
        <v>757</v>
      </c>
      <c r="F11" s="31">
        <v>2303</v>
      </c>
      <c r="G11" s="31">
        <v>2581</v>
      </c>
      <c r="H11" s="31">
        <v>3175</v>
      </c>
      <c r="I11" s="31">
        <v>3385</v>
      </c>
      <c r="J11" s="25">
        <v>4397</v>
      </c>
      <c r="K11" s="25">
        <v>4796</v>
      </c>
      <c r="L11" s="25">
        <v>5120</v>
      </c>
      <c r="M11" s="26">
        <v>6093</v>
      </c>
      <c r="N11" s="26">
        <v>6409</v>
      </c>
      <c r="O11" s="26">
        <v>6145</v>
      </c>
      <c r="P11" s="26">
        <v>6095</v>
      </c>
      <c r="Q11" s="26">
        <v>6040</v>
      </c>
      <c r="R11" s="26">
        <v>5897</v>
      </c>
      <c r="S11" s="26">
        <v>5346</v>
      </c>
      <c r="T11" s="27">
        <v>5893</v>
      </c>
      <c r="U11" s="27">
        <v>6764</v>
      </c>
      <c r="V11" s="27">
        <v>6005</v>
      </c>
      <c r="W11" s="27">
        <v>2827</v>
      </c>
      <c r="X11" s="27">
        <v>7220</v>
      </c>
      <c r="Y11" s="27">
        <v>8042</v>
      </c>
      <c r="Z11" s="27">
        <v>8171</v>
      </c>
      <c r="AA11" s="27">
        <v>9588</v>
      </c>
      <c r="AB11" s="27">
        <v>9613</v>
      </c>
      <c r="AC11" s="27">
        <v>11061</v>
      </c>
      <c r="AD11" s="27">
        <v>10217</v>
      </c>
      <c r="AE11" s="27">
        <v>11154</v>
      </c>
      <c r="AF11" s="27">
        <v>11396</v>
      </c>
      <c r="AG11" s="27">
        <v>11665</v>
      </c>
      <c r="AH11" s="27">
        <v>11426</v>
      </c>
      <c r="AI11" s="27">
        <v>12232</v>
      </c>
      <c r="AJ11" s="27">
        <v>11645</v>
      </c>
      <c r="AK11" s="27">
        <v>11105</v>
      </c>
      <c r="AL11" s="27">
        <v>12815</v>
      </c>
      <c r="AM11" s="27">
        <v>12801</v>
      </c>
      <c r="AN11" s="27">
        <v>12116</v>
      </c>
      <c r="AO11" s="27">
        <v>11897</v>
      </c>
      <c r="AP11" s="27">
        <v>13549</v>
      </c>
      <c r="AQ11" s="27">
        <v>16924</v>
      </c>
      <c r="AR11" s="95">
        <v>15723</v>
      </c>
      <c r="AS11" s="95">
        <v>15965</v>
      </c>
      <c r="AT11" s="95">
        <v>16052</v>
      </c>
      <c r="AU11" s="109">
        <v>16016</v>
      </c>
    </row>
    <row r="12" spans="1:47" s="28" customFormat="1" x14ac:dyDescent="0.2">
      <c r="A12" s="29" t="s">
        <v>10</v>
      </c>
      <c r="B12" s="30" t="s">
        <v>222</v>
      </c>
      <c r="C12" s="23" t="s">
        <v>216</v>
      </c>
      <c r="D12" s="31">
        <v>694</v>
      </c>
      <c r="E12" s="31">
        <v>756</v>
      </c>
      <c r="F12" s="31">
        <v>2302</v>
      </c>
      <c r="G12" s="31">
        <v>2580</v>
      </c>
      <c r="H12" s="31">
        <v>3172</v>
      </c>
      <c r="I12" s="31">
        <v>3384</v>
      </c>
      <c r="J12" s="25">
        <v>4396</v>
      </c>
      <c r="K12" s="25">
        <v>4795</v>
      </c>
      <c r="L12" s="25">
        <v>5114</v>
      </c>
      <c r="M12" s="26">
        <v>6079</v>
      </c>
      <c r="N12" s="26">
        <v>6396</v>
      </c>
      <c r="O12" s="26">
        <v>6131</v>
      </c>
      <c r="P12" s="26">
        <v>6080</v>
      </c>
      <c r="Q12" s="26">
        <v>5820</v>
      </c>
      <c r="R12" s="26">
        <v>5880</v>
      </c>
      <c r="S12" s="26">
        <v>5329</v>
      </c>
      <c r="T12" s="27">
        <v>13093</v>
      </c>
      <c r="U12" s="27">
        <v>6698</v>
      </c>
      <c r="V12" s="27">
        <v>5502</v>
      </c>
      <c r="W12" s="27">
        <v>2312</v>
      </c>
      <c r="X12" s="27">
        <v>7220</v>
      </c>
      <c r="Y12" s="27">
        <v>8041</v>
      </c>
      <c r="Z12" s="27">
        <v>8170</v>
      </c>
      <c r="AA12" s="27">
        <v>9614</v>
      </c>
      <c r="AB12" s="27">
        <v>9613</v>
      </c>
      <c r="AC12" s="27">
        <v>10658</v>
      </c>
      <c r="AD12" s="27">
        <v>10731</v>
      </c>
      <c r="AE12" s="27">
        <v>10912</v>
      </c>
      <c r="AF12" s="27">
        <v>10820</v>
      </c>
      <c r="AG12" s="27">
        <v>11664</v>
      </c>
      <c r="AH12" s="27">
        <v>11425</v>
      </c>
      <c r="AI12" s="27">
        <v>12232</v>
      </c>
      <c r="AJ12" s="27">
        <v>11644</v>
      </c>
      <c r="AK12" s="27">
        <v>11105</v>
      </c>
      <c r="AL12" s="27">
        <v>12814</v>
      </c>
      <c r="AM12" s="27">
        <v>12800</v>
      </c>
      <c r="AN12" s="27">
        <v>12116</v>
      </c>
      <c r="AO12" s="27">
        <v>11896</v>
      </c>
      <c r="AP12" s="27">
        <v>13549</v>
      </c>
      <c r="AQ12" s="27">
        <v>16924</v>
      </c>
      <c r="AR12" s="95">
        <v>15722</v>
      </c>
      <c r="AS12" s="95">
        <v>15964</v>
      </c>
      <c r="AT12" s="95">
        <v>16051</v>
      </c>
      <c r="AU12" s="109">
        <v>16016</v>
      </c>
    </row>
    <row r="13" spans="1:47" s="28" customFormat="1" x14ac:dyDescent="0.2">
      <c r="A13" s="29" t="s">
        <v>11</v>
      </c>
      <c r="B13" s="30" t="s">
        <v>223</v>
      </c>
      <c r="C13" s="23" t="s">
        <v>216</v>
      </c>
      <c r="D13" s="31">
        <v>24356</v>
      </c>
      <c r="E13" s="31">
        <v>24418</v>
      </c>
      <c r="F13" s="31">
        <v>76223</v>
      </c>
      <c r="G13" s="31">
        <v>76501</v>
      </c>
      <c r="H13" s="31">
        <v>119361</v>
      </c>
      <c r="I13" s="31">
        <v>119573</v>
      </c>
      <c r="J13" s="25">
        <v>166844</v>
      </c>
      <c r="K13" s="25">
        <v>186352</v>
      </c>
      <c r="L13" s="25">
        <v>186672</v>
      </c>
      <c r="M13" s="26">
        <v>256844</v>
      </c>
      <c r="N13" s="26">
        <v>257160</v>
      </c>
      <c r="O13" s="26">
        <v>256896</v>
      </c>
      <c r="P13" s="26">
        <v>256845</v>
      </c>
      <c r="Q13" s="26">
        <v>256584</v>
      </c>
      <c r="R13" s="26">
        <v>256645</v>
      </c>
      <c r="S13" s="26">
        <v>256093</v>
      </c>
      <c r="T13" s="27">
        <v>278844</v>
      </c>
      <c r="U13" s="27">
        <v>279369</v>
      </c>
      <c r="V13" s="27">
        <v>278173</v>
      </c>
      <c r="W13" s="27">
        <v>294972</v>
      </c>
      <c r="X13" s="27">
        <v>295286</v>
      </c>
      <c r="Y13" s="27">
        <v>320857</v>
      </c>
      <c r="Z13" s="27">
        <v>321322</v>
      </c>
      <c r="AA13" s="27">
        <v>365840</v>
      </c>
      <c r="AB13" s="27">
        <v>365878</v>
      </c>
      <c r="AC13" s="27">
        <v>390928</v>
      </c>
      <c r="AD13" s="27">
        <v>391559</v>
      </c>
      <c r="AE13" s="27">
        <v>414705</v>
      </c>
      <c r="AF13" s="27">
        <v>415274</v>
      </c>
      <c r="AG13" s="27">
        <v>416655</v>
      </c>
      <c r="AH13" s="27">
        <v>441967</v>
      </c>
      <c r="AI13" s="27">
        <v>432981</v>
      </c>
      <c r="AJ13" s="27">
        <v>433229</v>
      </c>
      <c r="AK13" s="27">
        <v>432701</v>
      </c>
      <c r="AL13" s="27">
        <v>433994</v>
      </c>
      <c r="AM13" s="27">
        <v>435298</v>
      </c>
      <c r="AN13" s="27">
        <v>433725</v>
      </c>
      <c r="AO13" s="27">
        <v>433967</v>
      </c>
      <c r="AP13" s="27">
        <v>623671</v>
      </c>
      <c r="AQ13" s="27">
        <v>624859</v>
      </c>
      <c r="AR13" s="95">
        <v>624776</v>
      </c>
      <c r="AS13" s="95">
        <v>625221</v>
      </c>
      <c r="AT13" s="95">
        <v>625077</v>
      </c>
      <c r="AU13" s="109">
        <v>625358</v>
      </c>
    </row>
    <row r="14" spans="1:47" s="28" customFormat="1" x14ac:dyDescent="0.2">
      <c r="A14" s="29" t="s">
        <v>230</v>
      </c>
      <c r="B14" s="30"/>
      <c r="C14" s="23" t="s">
        <v>235</v>
      </c>
      <c r="D14" s="31" t="s">
        <v>12</v>
      </c>
      <c r="E14" s="31" t="s">
        <v>13</v>
      </c>
      <c r="F14" s="31" t="s">
        <v>14</v>
      </c>
      <c r="G14" s="31" t="s">
        <v>15</v>
      </c>
      <c r="H14" s="31" t="s">
        <v>16</v>
      </c>
      <c r="I14" s="31" t="s">
        <v>17</v>
      </c>
      <c r="J14" s="31" t="s">
        <v>44</v>
      </c>
      <c r="K14" s="31" t="s">
        <v>49</v>
      </c>
      <c r="L14" s="31" t="s">
        <v>54</v>
      </c>
      <c r="M14" s="32" t="s">
        <v>59</v>
      </c>
      <c r="N14" s="32" t="s">
        <v>63</v>
      </c>
      <c r="O14" s="32" t="s">
        <v>81</v>
      </c>
      <c r="P14" s="32" t="s">
        <v>77</v>
      </c>
      <c r="Q14" s="32" t="s">
        <v>81</v>
      </c>
      <c r="R14" s="32" t="s">
        <v>86</v>
      </c>
      <c r="S14" s="32" t="s">
        <v>89</v>
      </c>
      <c r="T14" s="33" t="s">
        <v>93</v>
      </c>
      <c r="U14" s="33" t="s">
        <v>54</v>
      </c>
      <c r="V14" s="33" t="s">
        <v>100</v>
      </c>
      <c r="W14" s="34" t="s">
        <v>105</v>
      </c>
      <c r="X14" s="34" t="s">
        <v>63</v>
      </c>
      <c r="Y14" s="34" t="s">
        <v>109</v>
      </c>
      <c r="Z14" s="34" t="s">
        <v>63</v>
      </c>
      <c r="AA14" s="34" t="s">
        <v>117</v>
      </c>
      <c r="AB14" s="33" t="s">
        <v>86</v>
      </c>
      <c r="AC14" s="33" t="s">
        <v>123</v>
      </c>
      <c r="AD14" s="33" t="s">
        <v>127</v>
      </c>
      <c r="AE14" s="33" t="s">
        <v>130</v>
      </c>
      <c r="AF14" s="33" t="s">
        <v>136</v>
      </c>
      <c r="AG14" s="33" t="s">
        <v>138</v>
      </c>
      <c r="AH14" s="33" t="s">
        <v>144</v>
      </c>
      <c r="AI14" s="33" t="s">
        <v>149</v>
      </c>
      <c r="AJ14" s="33" t="s">
        <v>191</v>
      </c>
      <c r="AK14" s="76" t="s">
        <v>195</v>
      </c>
      <c r="AL14" s="76" t="s">
        <v>111</v>
      </c>
      <c r="AM14" s="76" t="s">
        <v>270</v>
      </c>
      <c r="AN14" s="76" t="s">
        <v>100</v>
      </c>
      <c r="AO14" s="76" t="s">
        <v>136</v>
      </c>
      <c r="AP14" s="76" t="s">
        <v>284</v>
      </c>
      <c r="AQ14" s="76" t="s">
        <v>17</v>
      </c>
      <c r="AR14" s="96" t="s">
        <v>277</v>
      </c>
      <c r="AS14" s="96" t="s">
        <v>63</v>
      </c>
      <c r="AT14" s="98" t="s">
        <v>277</v>
      </c>
      <c r="AU14" s="111" t="s">
        <v>305</v>
      </c>
    </row>
    <row r="15" spans="1:47" s="28" customFormat="1" x14ac:dyDescent="0.2">
      <c r="A15" s="29" t="s">
        <v>18</v>
      </c>
      <c r="B15" s="30" t="s">
        <v>220</v>
      </c>
      <c r="C15" s="23" t="s">
        <v>216</v>
      </c>
      <c r="D15" s="31">
        <v>44064</v>
      </c>
      <c r="E15" s="31">
        <v>45012</v>
      </c>
      <c r="F15" s="31">
        <v>126377</v>
      </c>
      <c r="G15" s="31">
        <v>169891</v>
      </c>
      <c r="H15" s="31">
        <v>200686</v>
      </c>
      <c r="I15" s="31">
        <v>244706</v>
      </c>
      <c r="J15" s="25">
        <v>312349</v>
      </c>
      <c r="K15" s="25">
        <v>339844</v>
      </c>
      <c r="L15" s="25">
        <v>394376</v>
      </c>
      <c r="M15" s="26">
        <v>480415</v>
      </c>
      <c r="N15" s="26">
        <v>488747</v>
      </c>
      <c r="O15" s="26">
        <v>546831</v>
      </c>
      <c r="P15" s="26">
        <v>589630</v>
      </c>
      <c r="Q15" s="26">
        <v>578674</v>
      </c>
      <c r="R15" s="26">
        <v>588500</v>
      </c>
      <c r="S15" s="26">
        <v>578829</v>
      </c>
      <c r="T15" s="27">
        <v>666843</v>
      </c>
      <c r="U15" s="27">
        <v>625312</v>
      </c>
      <c r="V15" s="27">
        <v>621377</v>
      </c>
      <c r="W15" s="27">
        <v>659346</v>
      </c>
      <c r="X15" s="27">
        <v>657027</v>
      </c>
      <c r="Y15" s="27">
        <v>710212</v>
      </c>
      <c r="Z15" s="27">
        <v>711352</v>
      </c>
      <c r="AA15" s="27">
        <v>777706</v>
      </c>
      <c r="AB15" s="27">
        <v>785442</v>
      </c>
      <c r="AC15" s="27">
        <v>834687</v>
      </c>
      <c r="AD15" s="27">
        <v>842568</v>
      </c>
      <c r="AE15" s="27">
        <v>829239</v>
      </c>
      <c r="AF15" s="27">
        <v>858390</v>
      </c>
      <c r="AG15" s="27">
        <v>856627</v>
      </c>
      <c r="AH15" s="27">
        <v>897631</v>
      </c>
      <c r="AI15" s="27">
        <v>902191</v>
      </c>
      <c r="AJ15" s="27">
        <v>887668</v>
      </c>
      <c r="AK15" s="27">
        <v>897331</v>
      </c>
      <c r="AL15" s="27">
        <v>900799</v>
      </c>
      <c r="AM15" s="27">
        <v>899888</v>
      </c>
      <c r="AN15" s="27">
        <v>903461</v>
      </c>
      <c r="AO15" s="27">
        <v>903221</v>
      </c>
      <c r="AP15" s="27">
        <v>1235720</v>
      </c>
      <c r="AQ15" s="27">
        <v>1247439</v>
      </c>
      <c r="AR15" s="95">
        <v>1248964</v>
      </c>
      <c r="AS15" s="95">
        <v>1249604</v>
      </c>
      <c r="AT15" s="95">
        <v>1249926</v>
      </c>
      <c r="AU15" s="109">
        <v>1248078</v>
      </c>
    </row>
    <row r="16" spans="1:47" s="28" customFormat="1" x14ac:dyDescent="0.2">
      <c r="A16" s="29" t="s">
        <v>229</v>
      </c>
      <c r="B16" s="30"/>
      <c r="C16" s="23" t="s">
        <v>235</v>
      </c>
      <c r="D16" s="31" t="s">
        <v>19</v>
      </c>
      <c r="E16" s="31" t="s">
        <v>20</v>
      </c>
      <c r="F16" s="31" t="s">
        <v>40</v>
      </c>
      <c r="G16" s="31" t="s">
        <v>21</v>
      </c>
      <c r="H16" s="31" t="s">
        <v>22</v>
      </c>
      <c r="I16" s="31" t="s">
        <v>23</v>
      </c>
      <c r="J16" s="31" t="s">
        <v>45</v>
      </c>
      <c r="K16" s="31" t="s">
        <v>50</v>
      </c>
      <c r="L16" s="31" t="s">
        <v>55</v>
      </c>
      <c r="M16" s="31" t="s">
        <v>60</v>
      </c>
      <c r="N16" s="31" t="s">
        <v>64</v>
      </c>
      <c r="O16" s="31" t="s">
        <v>74</v>
      </c>
      <c r="P16" s="31" t="s">
        <v>78</v>
      </c>
      <c r="Q16" s="32" t="s">
        <v>82</v>
      </c>
      <c r="R16" s="31" t="s">
        <v>64</v>
      </c>
      <c r="S16" s="32" t="s">
        <v>90</v>
      </c>
      <c r="T16" s="33" t="s">
        <v>94</v>
      </c>
      <c r="U16" s="32" t="s">
        <v>97</v>
      </c>
      <c r="V16" s="32" t="s">
        <v>101</v>
      </c>
      <c r="W16" s="34" t="s">
        <v>106</v>
      </c>
      <c r="X16" s="34" t="s">
        <v>100</v>
      </c>
      <c r="Y16" s="34" t="s">
        <v>110</v>
      </c>
      <c r="Z16" s="34" t="s">
        <v>54</v>
      </c>
      <c r="AA16" s="34" t="s">
        <v>115</v>
      </c>
      <c r="AB16" s="33" t="s">
        <v>121</v>
      </c>
      <c r="AC16" s="33" t="s">
        <v>124</v>
      </c>
      <c r="AD16" s="33" t="s">
        <v>128</v>
      </c>
      <c r="AE16" s="33" t="s">
        <v>131</v>
      </c>
      <c r="AF16" s="33" t="s">
        <v>133</v>
      </c>
      <c r="AG16" s="33" t="s">
        <v>139</v>
      </c>
      <c r="AH16" s="33" t="s">
        <v>145</v>
      </c>
      <c r="AI16" s="33" t="s">
        <v>150</v>
      </c>
      <c r="AJ16" s="33" t="s">
        <v>192</v>
      </c>
      <c r="AK16" s="33" t="s">
        <v>261</v>
      </c>
      <c r="AL16" s="33" t="s">
        <v>262</v>
      </c>
      <c r="AM16" s="33" t="s">
        <v>266</v>
      </c>
      <c r="AN16" s="33" t="s">
        <v>271</v>
      </c>
      <c r="AO16" s="33" t="s">
        <v>277</v>
      </c>
      <c r="AP16" s="33" t="s">
        <v>285</v>
      </c>
      <c r="AQ16" s="33" t="s">
        <v>293</v>
      </c>
      <c r="AR16" s="97" t="s">
        <v>136</v>
      </c>
      <c r="AS16" s="97" t="s">
        <v>63</v>
      </c>
      <c r="AT16" s="98">
        <v>0</v>
      </c>
      <c r="AU16" s="111" t="s">
        <v>306</v>
      </c>
    </row>
    <row r="17" spans="1:47" s="28" customFormat="1" x14ac:dyDescent="0.2">
      <c r="A17" s="29" t="s">
        <v>272</v>
      </c>
      <c r="B17" s="30"/>
      <c r="C17" s="23" t="s">
        <v>216</v>
      </c>
      <c r="D17" s="31">
        <v>23662</v>
      </c>
      <c r="E17" s="31">
        <v>23662</v>
      </c>
      <c r="F17" s="31">
        <v>73921</v>
      </c>
      <c r="G17" s="31">
        <v>73921</v>
      </c>
      <c r="H17" s="31">
        <v>116188</v>
      </c>
      <c r="I17" s="31">
        <v>116188</v>
      </c>
      <c r="J17" s="25">
        <v>162448</v>
      </c>
      <c r="K17" s="25">
        <v>181557</v>
      </c>
      <c r="L17" s="25">
        <v>181557</v>
      </c>
      <c r="M17" s="35">
        <v>250764</v>
      </c>
      <c r="N17" s="35">
        <v>250764</v>
      </c>
      <c r="O17" s="35">
        <v>250764</v>
      </c>
      <c r="P17" s="35">
        <v>250764</v>
      </c>
      <c r="Q17" s="35">
        <v>250764</v>
      </c>
      <c r="R17" s="35">
        <v>250764</v>
      </c>
      <c r="S17" s="35">
        <v>250764</v>
      </c>
      <c r="T17" s="27">
        <v>250764</v>
      </c>
      <c r="U17" s="27">
        <v>250764</v>
      </c>
      <c r="V17" s="27">
        <v>250764</v>
      </c>
      <c r="W17" s="27">
        <v>270752</v>
      </c>
      <c r="X17" s="27">
        <v>270752</v>
      </c>
      <c r="Y17" s="27">
        <v>295474</v>
      </c>
      <c r="Z17" s="27">
        <v>295474</v>
      </c>
      <c r="AA17" s="27">
        <v>338940</v>
      </c>
      <c r="AB17" s="27">
        <v>338940</v>
      </c>
      <c r="AC17" s="27">
        <v>363254</v>
      </c>
      <c r="AD17" s="27">
        <v>363254</v>
      </c>
      <c r="AE17" s="27">
        <v>387198</v>
      </c>
      <c r="AF17" s="27">
        <v>387198</v>
      </c>
      <c r="AG17" s="27">
        <v>387198</v>
      </c>
      <c r="AH17" s="27">
        <v>411878</v>
      </c>
      <c r="AI17" s="27">
        <v>411878</v>
      </c>
      <c r="AJ17" s="27">
        <v>411878</v>
      </c>
      <c r="AK17" s="27">
        <v>411878</v>
      </c>
      <c r="AL17" s="27">
        <v>411878</v>
      </c>
      <c r="AM17" s="27">
        <v>411878</v>
      </c>
      <c r="AN17" s="27">
        <v>411878</v>
      </c>
      <c r="AO17" s="27">
        <v>411878</v>
      </c>
      <c r="AP17" s="27">
        <v>411878</v>
      </c>
      <c r="AQ17" s="27">
        <v>411878</v>
      </c>
      <c r="AR17" s="95">
        <v>411878</v>
      </c>
      <c r="AS17" s="95">
        <v>411878</v>
      </c>
      <c r="AT17" s="95">
        <v>411878</v>
      </c>
      <c r="AU17" s="109">
        <v>411878</v>
      </c>
    </row>
    <row r="18" spans="1:47" s="28" customFormat="1" x14ac:dyDescent="0.2">
      <c r="A18" s="29" t="s">
        <v>228</v>
      </c>
      <c r="B18" s="30"/>
      <c r="C18" s="23" t="s">
        <v>235</v>
      </c>
      <c r="D18" s="31" t="s">
        <v>24</v>
      </c>
      <c r="E18" s="36" t="s">
        <v>39</v>
      </c>
      <c r="F18" s="31" t="s">
        <v>25</v>
      </c>
      <c r="G18" s="36" t="s">
        <v>39</v>
      </c>
      <c r="H18" s="31" t="s">
        <v>26</v>
      </c>
      <c r="I18" s="36" t="s">
        <v>39</v>
      </c>
      <c r="J18" s="31" t="s">
        <v>46</v>
      </c>
      <c r="K18" s="31" t="s">
        <v>51</v>
      </c>
      <c r="L18" s="37">
        <v>0</v>
      </c>
      <c r="M18" s="31" t="s">
        <v>61</v>
      </c>
      <c r="N18" s="37">
        <v>0</v>
      </c>
      <c r="O18" s="37">
        <v>0</v>
      </c>
      <c r="P18" s="37">
        <v>0</v>
      </c>
      <c r="Q18" s="37">
        <v>0</v>
      </c>
      <c r="R18" s="37">
        <v>0</v>
      </c>
      <c r="S18" s="37">
        <v>0</v>
      </c>
      <c r="T18" s="37">
        <v>0</v>
      </c>
      <c r="U18" s="37">
        <v>0</v>
      </c>
      <c r="V18" s="37">
        <v>0</v>
      </c>
      <c r="W18" s="34" t="s">
        <v>107</v>
      </c>
      <c r="X18" s="37">
        <v>0</v>
      </c>
      <c r="Y18" s="37" t="s">
        <v>108</v>
      </c>
      <c r="Z18" s="37">
        <v>0</v>
      </c>
      <c r="AA18" s="37" t="s">
        <v>116</v>
      </c>
      <c r="AB18" s="37">
        <v>0</v>
      </c>
      <c r="AC18" s="37" t="s">
        <v>125</v>
      </c>
      <c r="AD18" s="37">
        <v>0</v>
      </c>
      <c r="AE18" s="37" t="s">
        <v>132</v>
      </c>
      <c r="AF18" s="37">
        <v>0</v>
      </c>
      <c r="AG18" s="37">
        <v>0</v>
      </c>
      <c r="AH18" s="37" t="s">
        <v>146</v>
      </c>
      <c r="AI18" s="37">
        <v>0</v>
      </c>
      <c r="AJ18" s="37">
        <v>0</v>
      </c>
      <c r="AK18" s="37">
        <v>0</v>
      </c>
      <c r="AL18" s="37">
        <v>0</v>
      </c>
      <c r="AM18" s="37">
        <v>0</v>
      </c>
      <c r="AN18" s="37">
        <v>0</v>
      </c>
      <c r="AO18" s="37">
        <v>0</v>
      </c>
      <c r="AP18" s="37">
        <v>0</v>
      </c>
      <c r="AQ18" s="37">
        <v>0</v>
      </c>
      <c r="AR18" s="98">
        <v>0</v>
      </c>
      <c r="AS18" s="98">
        <v>0</v>
      </c>
      <c r="AT18" s="98">
        <v>0</v>
      </c>
      <c r="AU18" s="111">
        <v>0</v>
      </c>
    </row>
    <row r="19" spans="1:47" s="28" customFormat="1" x14ac:dyDescent="0.2">
      <c r="A19" s="29" t="s">
        <v>141</v>
      </c>
      <c r="B19" s="30" t="s">
        <v>224</v>
      </c>
      <c r="C19" s="23" t="s">
        <v>219</v>
      </c>
      <c r="D19" s="31">
        <v>52400</v>
      </c>
      <c r="E19" s="31">
        <v>52400</v>
      </c>
      <c r="F19" s="31">
        <v>152502</v>
      </c>
      <c r="G19" s="31">
        <v>152502</v>
      </c>
      <c r="H19" s="31">
        <v>219502</v>
      </c>
      <c r="I19" s="31">
        <v>219502</v>
      </c>
      <c r="J19" s="25">
        <v>279502</v>
      </c>
      <c r="K19" s="25">
        <v>302502</v>
      </c>
      <c r="L19" s="25">
        <v>302502</v>
      </c>
      <c r="M19" s="26">
        <v>386502</v>
      </c>
      <c r="N19" s="26">
        <v>386502</v>
      </c>
      <c r="O19" s="26">
        <v>386502</v>
      </c>
      <c r="P19" s="26">
        <v>386502</v>
      </c>
      <c r="Q19" s="26">
        <v>386502</v>
      </c>
      <c r="R19" s="26">
        <v>386502</v>
      </c>
      <c r="S19" s="26">
        <v>386502</v>
      </c>
      <c r="T19" s="27">
        <v>1688198</v>
      </c>
      <c r="U19" s="27">
        <v>1688198</v>
      </c>
      <c r="V19" s="27">
        <v>1688198</v>
      </c>
      <c r="W19" s="27">
        <v>1880198</v>
      </c>
      <c r="X19" s="27">
        <v>1880198</v>
      </c>
      <c r="Y19" s="27">
        <v>2079198</v>
      </c>
      <c r="Z19" s="27">
        <v>2079198</v>
      </c>
      <c r="AA19" s="27">
        <v>2308198</v>
      </c>
      <c r="AB19" s="27">
        <v>2308198</v>
      </c>
      <c r="AC19" s="27">
        <v>2430198</v>
      </c>
      <c r="AD19" s="27">
        <v>2430198</v>
      </c>
      <c r="AE19" s="27">
        <v>2552198</v>
      </c>
      <c r="AF19" s="27">
        <v>2552198</v>
      </c>
      <c r="AG19" s="27">
        <v>2552198</v>
      </c>
      <c r="AH19" s="27">
        <v>2667198</v>
      </c>
      <c r="AI19" s="27">
        <v>2618017</v>
      </c>
      <c r="AJ19" s="27">
        <v>2618017</v>
      </c>
      <c r="AK19" s="27">
        <v>2618017</v>
      </c>
      <c r="AL19" s="27">
        <v>2618017</v>
      </c>
      <c r="AM19" s="27">
        <v>2618017</v>
      </c>
      <c r="AN19" s="27">
        <v>2602483</v>
      </c>
      <c r="AO19" s="27">
        <v>2602483</v>
      </c>
      <c r="AP19" s="27">
        <v>6989091</v>
      </c>
      <c r="AQ19" s="27">
        <v>6989091</v>
      </c>
      <c r="AR19" s="95">
        <v>6989091</v>
      </c>
      <c r="AS19" s="95">
        <v>6989091</v>
      </c>
      <c r="AT19" s="95">
        <v>6989091</v>
      </c>
      <c r="AU19" s="109">
        <v>6989091</v>
      </c>
    </row>
    <row r="20" spans="1:47" s="28" customFormat="1" ht="12" customHeight="1" x14ac:dyDescent="0.2">
      <c r="A20" s="29" t="s">
        <v>27</v>
      </c>
      <c r="B20" s="30" t="s">
        <v>218</v>
      </c>
      <c r="C20" s="23" t="s">
        <v>37</v>
      </c>
      <c r="D20" s="31">
        <v>464824</v>
      </c>
      <c r="E20" s="31">
        <v>466010</v>
      </c>
      <c r="F20" s="31">
        <v>499820</v>
      </c>
      <c r="G20" s="31">
        <v>501643</v>
      </c>
      <c r="H20" s="31">
        <v>543781</v>
      </c>
      <c r="I20" s="31">
        <v>544748</v>
      </c>
      <c r="J20" s="25">
        <v>596935</v>
      </c>
      <c r="K20" s="25">
        <v>616037</v>
      </c>
      <c r="L20" s="25">
        <v>617095</v>
      </c>
      <c r="M20" s="26">
        <v>664535</v>
      </c>
      <c r="N20" s="26">
        <v>665354</v>
      </c>
      <c r="O20" s="26">
        <v>664670</v>
      </c>
      <c r="P20" s="26">
        <v>664538</v>
      </c>
      <c r="Q20" s="26">
        <v>663864</v>
      </c>
      <c r="R20" s="26">
        <v>664020</v>
      </c>
      <c r="S20" s="26">
        <v>662593</v>
      </c>
      <c r="T20" s="27">
        <v>165173</v>
      </c>
      <c r="U20" s="27">
        <v>165483</v>
      </c>
      <c r="V20" s="27">
        <v>164775</v>
      </c>
      <c r="W20" s="27">
        <v>156883</v>
      </c>
      <c r="X20" s="27">
        <v>157050</v>
      </c>
      <c r="Y20" s="27">
        <v>154318</v>
      </c>
      <c r="Z20" s="27">
        <v>154541</v>
      </c>
      <c r="AA20" s="27">
        <v>158495</v>
      </c>
      <c r="AB20" s="27">
        <v>158512</v>
      </c>
      <c r="AC20" s="27">
        <v>160862</v>
      </c>
      <c r="AD20" s="27">
        <v>161122</v>
      </c>
      <c r="AE20" s="27">
        <v>162489</v>
      </c>
      <c r="AF20" s="27">
        <v>162712</v>
      </c>
      <c r="AG20" s="27">
        <v>163253</v>
      </c>
      <c r="AH20" s="27">
        <v>165704</v>
      </c>
      <c r="AI20" s="27">
        <v>165385</v>
      </c>
      <c r="AJ20" s="27">
        <v>165480</v>
      </c>
      <c r="AK20" s="27">
        <v>165278</v>
      </c>
      <c r="AL20" s="27">
        <v>165772</v>
      </c>
      <c r="AM20" s="27">
        <v>166270</v>
      </c>
      <c r="AN20" s="27">
        <v>166658</v>
      </c>
      <c r="AO20" s="27">
        <v>83375</v>
      </c>
      <c r="AP20" s="27">
        <v>89234</v>
      </c>
      <c r="AQ20" s="27">
        <v>89404</v>
      </c>
      <c r="AR20" s="95">
        <v>89393</v>
      </c>
      <c r="AS20" s="95">
        <v>89456</v>
      </c>
      <c r="AT20" s="95">
        <v>89436</v>
      </c>
      <c r="AU20" s="109">
        <v>89476</v>
      </c>
    </row>
    <row r="21" spans="1:47" s="28" customFormat="1" x14ac:dyDescent="0.2">
      <c r="A21" s="29" t="s">
        <v>28</v>
      </c>
      <c r="B21" s="30" t="s">
        <v>217</v>
      </c>
      <c r="C21" s="23" t="s">
        <v>216</v>
      </c>
      <c r="D21" s="31">
        <v>694</v>
      </c>
      <c r="E21" s="31">
        <v>756</v>
      </c>
      <c r="F21" s="31">
        <v>2302</v>
      </c>
      <c r="G21" s="31">
        <v>2580</v>
      </c>
      <c r="H21" s="31">
        <v>3172</v>
      </c>
      <c r="I21" s="31">
        <v>3384</v>
      </c>
      <c r="J21" s="25">
        <v>4396</v>
      </c>
      <c r="K21" s="25">
        <v>4794</v>
      </c>
      <c r="L21" s="25">
        <v>5115</v>
      </c>
      <c r="M21" s="26">
        <v>6079</v>
      </c>
      <c r="N21" s="26">
        <v>6396</v>
      </c>
      <c r="O21" s="26">
        <v>6131</v>
      </c>
      <c r="P21" s="26">
        <v>6080</v>
      </c>
      <c r="Q21" s="26">
        <v>5820</v>
      </c>
      <c r="R21" s="26">
        <v>5881</v>
      </c>
      <c r="S21" s="26">
        <v>5329</v>
      </c>
      <c r="T21" s="27">
        <v>6173</v>
      </c>
      <c r="U21" s="27">
        <v>6698</v>
      </c>
      <c r="V21" s="27">
        <v>5501</v>
      </c>
      <c r="W21" s="27">
        <v>6905</v>
      </c>
      <c r="X21" s="27">
        <v>7219</v>
      </c>
      <c r="Y21" s="27">
        <v>8042</v>
      </c>
      <c r="Z21" s="27">
        <v>8169</v>
      </c>
      <c r="AA21" s="27">
        <v>9509</v>
      </c>
      <c r="AB21" s="27">
        <v>9613</v>
      </c>
      <c r="AC21" s="27">
        <v>10158</v>
      </c>
      <c r="AD21" s="27">
        <v>10216</v>
      </c>
      <c r="AE21" s="27">
        <v>10719</v>
      </c>
      <c r="AF21" s="27">
        <v>10846</v>
      </c>
      <c r="AG21" s="27">
        <v>10846</v>
      </c>
      <c r="AH21" s="27">
        <v>11455</v>
      </c>
      <c r="AI21" s="27">
        <v>11545</v>
      </c>
      <c r="AJ21" s="27">
        <v>11597</v>
      </c>
      <c r="AK21" s="27">
        <v>11597</v>
      </c>
      <c r="AL21" s="27">
        <v>11597</v>
      </c>
      <c r="AM21" s="27">
        <v>11781</v>
      </c>
      <c r="AN21" s="27">
        <v>11711</v>
      </c>
      <c r="AO21" s="27">
        <v>11711</v>
      </c>
      <c r="AP21" s="27">
        <v>15977</v>
      </c>
      <c r="AQ21" s="27">
        <v>15963</v>
      </c>
      <c r="AR21" s="95">
        <v>15816</v>
      </c>
      <c r="AS21" s="95">
        <v>16165</v>
      </c>
      <c r="AT21" s="95">
        <v>15802</v>
      </c>
      <c r="AU21" s="109">
        <v>15865</v>
      </c>
    </row>
    <row r="22" spans="1:47" s="28" customFormat="1" x14ac:dyDescent="0.2">
      <c r="A22" s="29" t="s">
        <v>120</v>
      </c>
      <c r="B22" s="30" t="s">
        <v>215</v>
      </c>
      <c r="C22" s="23" t="s">
        <v>37</v>
      </c>
      <c r="D22" s="31">
        <v>13252</v>
      </c>
      <c r="E22" s="31">
        <v>14438</v>
      </c>
      <c r="F22" s="31">
        <v>15095</v>
      </c>
      <c r="G22" s="31">
        <v>16918</v>
      </c>
      <c r="H22" s="31">
        <v>14452</v>
      </c>
      <c r="I22" s="31">
        <v>15419</v>
      </c>
      <c r="J22" s="25">
        <v>15730</v>
      </c>
      <c r="K22" s="25">
        <v>15851</v>
      </c>
      <c r="L22" s="25">
        <v>16909</v>
      </c>
      <c r="M22" s="26">
        <v>15730</v>
      </c>
      <c r="N22" s="26">
        <v>16549</v>
      </c>
      <c r="O22" s="26">
        <v>15865</v>
      </c>
      <c r="P22" s="26">
        <v>15733</v>
      </c>
      <c r="Q22" s="26">
        <v>15059</v>
      </c>
      <c r="R22" s="26">
        <v>15216</v>
      </c>
      <c r="S22" s="26">
        <v>13788</v>
      </c>
      <c r="T22" s="27">
        <v>3657</v>
      </c>
      <c r="U22" s="27">
        <v>3968</v>
      </c>
      <c r="V22" s="27">
        <v>3259</v>
      </c>
      <c r="W22" s="27">
        <v>3673</v>
      </c>
      <c r="X22" s="27">
        <v>3840</v>
      </c>
      <c r="Y22" s="27">
        <v>3868</v>
      </c>
      <c r="Z22" s="27">
        <v>3929</v>
      </c>
      <c r="AA22" s="27">
        <v>4120</v>
      </c>
      <c r="AB22" s="27">
        <v>4165</v>
      </c>
      <c r="AC22" s="27">
        <v>4180</v>
      </c>
      <c r="AD22" s="27">
        <v>4204</v>
      </c>
      <c r="AE22" s="27">
        <v>4200</v>
      </c>
      <c r="AF22" s="27">
        <v>4250</v>
      </c>
      <c r="AG22" s="27">
        <v>4250</v>
      </c>
      <c r="AH22" s="27">
        <v>4295</v>
      </c>
      <c r="AI22" s="27">
        <v>4410</v>
      </c>
      <c r="AJ22" s="27">
        <v>4430</v>
      </c>
      <c r="AK22" s="27">
        <v>4430</v>
      </c>
      <c r="AL22" s="27">
        <v>4430</v>
      </c>
      <c r="AM22" s="27">
        <v>4500</v>
      </c>
      <c r="AN22" s="27">
        <v>4500</v>
      </c>
      <c r="AO22" s="27">
        <v>4500</v>
      </c>
      <c r="AP22" s="27">
        <v>2286</v>
      </c>
      <c r="AQ22" s="27">
        <v>2284</v>
      </c>
      <c r="AR22" s="95">
        <v>2263</v>
      </c>
      <c r="AS22" s="95">
        <v>2313</v>
      </c>
      <c r="AT22" s="95">
        <v>2261</v>
      </c>
      <c r="AU22" s="109">
        <v>2270</v>
      </c>
    </row>
    <row r="23" spans="1:47" s="28" customFormat="1" x14ac:dyDescent="0.2">
      <c r="A23" s="29" t="s">
        <v>226</v>
      </c>
      <c r="B23" s="30"/>
      <c r="C23" s="23" t="s">
        <v>37</v>
      </c>
      <c r="D23" s="31">
        <v>-13252</v>
      </c>
      <c r="E23" s="31">
        <v>-14438</v>
      </c>
      <c r="F23" s="31">
        <v>-15095</v>
      </c>
      <c r="G23" s="31">
        <v>-16918</v>
      </c>
      <c r="H23" s="31">
        <v>-14452</v>
      </c>
      <c r="I23" s="31">
        <v>-15419</v>
      </c>
      <c r="J23" s="25">
        <v>-15730</v>
      </c>
      <c r="K23" s="25">
        <v>-15851</v>
      </c>
      <c r="L23" s="25">
        <v>-16909</v>
      </c>
      <c r="M23" s="25">
        <v>-15730</v>
      </c>
      <c r="N23" s="25">
        <v>-16549</v>
      </c>
      <c r="O23" s="25">
        <v>-15865</v>
      </c>
      <c r="P23" s="25">
        <v>-15733</v>
      </c>
      <c r="Q23" s="25">
        <v>-15059</v>
      </c>
      <c r="R23" s="25">
        <v>-15216</v>
      </c>
      <c r="S23" s="25">
        <v>-13788</v>
      </c>
      <c r="T23" s="25">
        <v>-3657</v>
      </c>
      <c r="U23" s="25">
        <v>-3968</v>
      </c>
      <c r="V23" s="25">
        <v>-3259</v>
      </c>
      <c r="W23" s="25">
        <v>-3673</v>
      </c>
      <c r="X23" s="25">
        <v>-3840</v>
      </c>
      <c r="Y23" s="25">
        <v>-3868</v>
      </c>
      <c r="Z23" s="25">
        <v>-3929</v>
      </c>
      <c r="AA23" s="25">
        <v>-4120</v>
      </c>
      <c r="AB23" s="25">
        <v>-4165</v>
      </c>
      <c r="AC23" s="25">
        <v>-4180</v>
      </c>
      <c r="AD23" s="25">
        <v>-4204</v>
      </c>
      <c r="AE23" s="25">
        <v>-4200</v>
      </c>
      <c r="AF23" s="25">
        <v>-4250</v>
      </c>
      <c r="AG23" s="25">
        <v>-4250</v>
      </c>
      <c r="AH23" s="25">
        <v>-4295</v>
      </c>
      <c r="AI23" s="25">
        <v>-4410</v>
      </c>
      <c r="AJ23" s="25">
        <v>-4430</v>
      </c>
      <c r="AK23" s="25">
        <v>-4430</v>
      </c>
      <c r="AL23" s="25">
        <v>-4430</v>
      </c>
      <c r="AM23" s="25">
        <v>-4500</v>
      </c>
      <c r="AN23" s="25">
        <v>-4500</v>
      </c>
      <c r="AO23" s="25">
        <v>-4500</v>
      </c>
      <c r="AP23" s="25">
        <v>-2286</v>
      </c>
      <c r="AQ23" s="25">
        <v>-2284</v>
      </c>
      <c r="AR23" s="87">
        <v>-2263</v>
      </c>
      <c r="AS23" s="87">
        <v>-2313</v>
      </c>
      <c r="AT23" s="87">
        <v>-2261</v>
      </c>
      <c r="AU23" s="110">
        <v>-2270</v>
      </c>
    </row>
    <row r="24" spans="1:47" s="28" customFormat="1" x14ac:dyDescent="0.2">
      <c r="A24" s="29" t="s">
        <v>227</v>
      </c>
      <c r="B24" s="30"/>
      <c r="C24" s="23" t="s">
        <v>37</v>
      </c>
      <c r="D24" s="38" t="s">
        <v>19</v>
      </c>
      <c r="E24" s="38" t="s">
        <v>24</v>
      </c>
      <c r="F24" s="38" t="s">
        <v>19</v>
      </c>
      <c r="G24" s="38" t="s">
        <v>12</v>
      </c>
      <c r="H24" s="38" t="s">
        <v>24</v>
      </c>
      <c r="I24" s="39" t="s">
        <v>19</v>
      </c>
      <c r="J24" s="31" t="s">
        <v>19</v>
      </c>
      <c r="K24" s="31" t="s">
        <v>19</v>
      </c>
      <c r="L24" s="31" t="s">
        <v>19</v>
      </c>
      <c r="M24" s="31" t="s">
        <v>19</v>
      </c>
      <c r="N24" s="31" t="s">
        <v>19</v>
      </c>
      <c r="O24" s="31" t="s">
        <v>19</v>
      </c>
      <c r="P24" s="31" t="s">
        <v>79</v>
      </c>
      <c r="Q24" s="31" t="s">
        <v>79</v>
      </c>
      <c r="R24" s="31" t="s">
        <v>79</v>
      </c>
      <c r="S24" s="31" t="s">
        <v>79</v>
      </c>
      <c r="T24" s="31" t="s">
        <v>79</v>
      </c>
      <c r="U24" s="31" t="s">
        <v>79</v>
      </c>
      <c r="V24" s="31" t="s">
        <v>79</v>
      </c>
      <c r="W24" s="31" t="s">
        <v>79</v>
      </c>
      <c r="X24" s="31" t="s">
        <v>79</v>
      </c>
      <c r="Y24" s="31" t="s">
        <v>79</v>
      </c>
      <c r="Z24" s="31" t="s">
        <v>79</v>
      </c>
      <c r="AA24" s="31" t="s">
        <v>19</v>
      </c>
      <c r="AB24" s="31" t="s">
        <v>19</v>
      </c>
      <c r="AC24" s="31" t="s">
        <v>19</v>
      </c>
      <c r="AD24" s="31" t="s">
        <v>19</v>
      </c>
      <c r="AE24" s="31" t="s">
        <v>19</v>
      </c>
      <c r="AF24" s="31" t="s">
        <v>19</v>
      </c>
      <c r="AG24" s="31" t="s">
        <v>19</v>
      </c>
      <c r="AH24" s="31" t="s">
        <v>19</v>
      </c>
      <c r="AI24" s="31" t="s">
        <v>151</v>
      </c>
      <c r="AJ24" s="31" t="s">
        <v>193</v>
      </c>
      <c r="AK24" s="31" t="s">
        <v>19</v>
      </c>
      <c r="AL24" s="31" t="s">
        <v>19</v>
      </c>
      <c r="AM24" s="31" t="s">
        <v>19</v>
      </c>
      <c r="AN24" s="31" t="s">
        <v>19</v>
      </c>
      <c r="AO24" s="31" t="s">
        <v>280</v>
      </c>
      <c r="AP24" s="31" t="s">
        <v>19</v>
      </c>
      <c r="AQ24" s="31" t="s">
        <v>19</v>
      </c>
      <c r="AR24" s="99" t="s">
        <v>19</v>
      </c>
      <c r="AS24" s="99" t="s">
        <v>79</v>
      </c>
      <c r="AT24" s="99" t="s">
        <v>79</v>
      </c>
      <c r="AU24" s="112" t="s">
        <v>79</v>
      </c>
    </row>
    <row r="25" spans="1:47" s="28" customFormat="1" x14ac:dyDescent="0.2">
      <c r="A25" s="125" t="s">
        <v>66</v>
      </c>
      <c r="B25" s="129" t="s">
        <v>233</v>
      </c>
      <c r="C25" s="127" t="s">
        <v>235</v>
      </c>
      <c r="D25" s="40">
        <v>1.6</v>
      </c>
      <c r="E25" s="40">
        <v>1.7</v>
      </c>
      <c r="F25" s="40">
        <v>2.7</v>
      </c>
      <c r="G25" s="40">
        <v>1.7</v>
      </c>
      <c r="H25" s="40">
        <v>1.7</v>
      </c>
      <c r="I25" s="41">
        <v>1.5</v>
      </c>
      <c r="J25" s="42">
        <v>1.6</v>
      </c>
      <c r="K25" s="42">
        <v>1.5</v>
      </c>
      <c r="L25" s="42">
        <v>1.4</v>
      </c>
      <c r="M25" s="42">
        <v>1.4</v>
      </c>
      <c r="N25" s="42">
        <v>1.3</v>
      </c>
      <c r="O25" s="43">
        <v>1.2</v>
      </c>
      <c r="P25" s="43">
        <v>1.1000000000000001</v>
      </c>
      <c r="Q25" s="42">
        <v>1</v>
      </c>
      <c r="R25" s="42">
        <v>1</v>
      </c>
      <c r="S25" s="43">
        <v>0.9</v>
      </c>
      <c r="T25" s="44">
        <v>0.9</v>
      </c>
      <c r="U25" s="45">
        <v>1</v>
      </c>
      <c r="V25" s="45">
        <v>1</v>
      </c>
      <c r="W25" s="45">
        <v>0.4</v>
      </c>
      <c r="X25" s="45">
        <v>1.1000000000000001</v>
      </c>
      <c r="Y25" s="45">
        <v>1.2</v>
      </c>
      <c r="Z25" s="45">
        <v>1.1000000000000001</v>
      </c>
      <c r="AA25" s="45">
        <v>1.3</v>
      </c>
      <c r="AB25" s="44">
        <v>1.2</v>
      </c>
      <c r="AC25" s="44">
        <v>1.4</v>
      </c>
      <c r="AD25" s="44">
        <v>1.2</v>
      </c>
      <c r="AE25" s="44">
        <v>1.3</v>
      </c>
      <c r="AF25" s="44">
        <v>1.4</v>
      </c>
      <c r="AG25" s="44">
        <v>1.4</v>
      </c>
      <c r="AH25" s="44">
        <v>1.3</v>
      </c>
      <c r="AI25" s="44">
        <v>1.4</v>
      </c>
      <c r="AJ25" s="44">
        <v>1.3</v>
      </c>
      <c r="AK25" s="44">
        <v>1.2</v>
      </c>
      <c r="AL25" s="44">
        <v>1.4</v>
      </c>
      <c r="AM25" s="44">
        <v>1.4</v>
      </c>
      <c r="AN25" s="44">
        <v>1.3</v>
      </c>
      <c r="AO25" s="44">
        <v>1.3</v>
      </c>
      <c r="AP25" s="44">
        <v>1.3</v>
      </c>
      <c r="AQ25" s="44">
        <v>1.4</v>
      </c>
      <c r="AR25" s="100">
        <v>1.3</v>
      </c>
      <c r="AS25" s="100">
        <v>1.3</v>
      </c>
      <c r="AT25" s="100">
        <v>1.3</v>
      </c>
      <c r="AU25" s="113">
        <v>1.3</v>
      </c>
    </row>
    <row r="26" spans="1:47" s="28" customFormat="1" x14ac:dyDescent="0.2">
      <c r="A26" s="126"/>
      <c r="B26" s="130"/>
      <c r="C26" s="128"/>
      <c r="D26" s="46">
        <v>-3.4</v>
      </c>
      <c r="E26" s="46">
        <v>-3.4</v>
      </c>
      <c r="F26" s="46">
        <v>-5.3</v>
      </c>
      <c r="G26" s="46">
        <v>-3.5</v>
      </c>
      <c r="H26" s="46">
        <v>-3.4</v>
      </c>
      <c r="I26" s="47">
        <v>-3.1</v>
      </c>
      <c r="J26" s="48">
        <v>-3.1</v>
      </c>
      <c r="K26" s="48">
        <v>-3</v>
      </c>
      <c r="L26" s="48">
        <v>-2.8</v>
      </c>
      <c r="M26" s="48">
        <v>-2.8</v>
      </c>
      <c r="N26" s="48">
        <v>-2.6</v>
      </c>
      <c r="O26" s="49">
        <v>-2.4</v>
      </c>
      <c r="P26" s="49">
        <v>-2.1</v>
      </c>
      <c r="Q26" s="48">
        <v>-2.1</v>
      </c>
      <c r="R26" s="48">
        <v>-2</v>
      </c>
      <c r="S26" s="49">
        <v>-1.8</v>
      </c>
      <c r="T26" s="49">
        <v>-1.9</v>
      </c>
      <c r="U26" s="49">
        <v>-2.1</v>
      </c>
      <c r="V26" s="49">
        <v>-1.9</v>
      </c>
      <c r="W26" s="49">
        <v>-0.9</v>
      </c>
      <c r="X26" s="49">
        <v>-2.2000000000000002</v>
      </c>
      <c r="Y26" s="49">
        <v>-2.4</v>
      </c>
      <c r="Z26" s="49">
        <v>-2.2999999999999998</v>
      </c>
      <c r="AA26" s="49">
        <v>-2.6</v>
      </c>
      <c r="AB26" s="49">
        <v>-2.4</v>
      </c>
      <c r="AC26" s="49">
        <v>-2.8</v>
      </c>
      <c r="AD26" s="49">
        <v>-2.4</v>
      </c>
      <c r="AE26" s="49">
        <v>-2.7</v>
      </c>
      <c r="AF26" s="49">
        <v>-2.7</v>
      </c>
      <c r="AG26" s="49">
        <v>-2.7</v>
      </c>
      <c r="AH26" s="49">
        <v>-2.6</v>
      </c>
      <c r="AI26" s="49">
        <v>-2.7</v>
      </c>
      <c r="AJ26" s="49">
        <v>-2.6</v>
      </c>
      <c r="AK26" s="49">
        <v>-2.5</v>
      </c>
      <c r="AL26" s="49">
        <v>-2.8</v>
      </c>
      <c r="AM26" s="49">
        <v>-2.9</v>
      </c>
      <c r="AN26" s="49">
        <v>-2.7</v>
      </c>
      <c r="AO26" s="49">
        <v>-2.7</v>
      </c>
      <c r="AP26" s="49">
        <v>-2.5</v>
      </c>
      <c r="AQ26" s="49">
        <v>-2.7</v>
      </c>
      <c r="AR26" s="101">
        <v>-2.5</v>
      </c>
      <c r="AS26" s="101">
        <v>-2.6</v>
      </c>
      <c r="AT26" s="101">
        <v>-2.5</v>
      </c>
      <c r="AU26" s="114">
        <v>-2.6</v>
      </c>
    </row>
    <row r="27" spans="1:47" s="28" customFormat="1" x14ac:dyDescent="0.2">
      <c r="A27" s="125" t="s">
        <v>67</v>
      </c>
      <c r="B27" s="129" t="s">
        <v>233</v>
      </c>
      <c r="C27" s="127" t="s">
        <v>235</v>
      </c>
      <c r="D27" s="40">
        <v>2.9</v>
      </c>
      <c r="E27" s="40">
        <v>3.1</v>
      </c>
      <c r="F27" s="40">
        <v>4.5999999999999996</v>
      </c>
      <c r="G27" s="40">
        <v>3.4</v>
      </c>
      <c r="H27" s="40">
        <v>3.2</v>
      </c>
      <c r="I27" s="41">
        <v>2.8</v>
      </c>
      <c r="J27" s="42">
        <v>3.1</v>
      </c>
      <c r="K27" s="42">
        <v>2.7</v>
      </c>
      <c r="L27" s="42">
        <v>2.7</v>
      </c>
      <c r="M27" s="42">
        <v>2.7</v>
      </c>
      <c r="N27" s="42">
        <v>2.5</v>
      </c>
      <c r="O27" s="43">
        <v>2.4</v>
      </c>
      <c r="P27" s="43">
        <v>2.4</v>
      </c>
      <c r="Q27" s="42">
        <v>2.2999999999999998</v>
      </c>
      <c r="R27" s="42">
        <v>2.2999999999999998</v>
      </c>
      <c r="S27" s="43">
        <v>2.1</v>
      </c>
      <c r="T27" s="44">
        <v>4.9000000000000004</v>
      </c>
      <c r="U27" s="44">
        <v>2.4</v>
      </c>
      <c r="V27" s="45">
        <v>2</v>
      </c>
      <c r="W27" s="45">
        <v>0.8</v>
      </c>
      <c r="X27" s="45">
        <v>2.4</v>
      </c>
      <c r="Y27" s="45">
        <v>2.6</v>
      </c>
      <c r="Z27" s="45">
        <v>2.5</v>
      </c>
      <c r="AA27" s="45">
        <v>2.8</v>
      </c>
      <c r="AB27" s="44">
        <v>2.6</v>
      </c>
      <c r="AC27" s="44">
        <v>2.8</v>
      </c>
      <c r="AD27" s="44">
        <v>2.7</v>
      </c>
      <c r="AE27" s="44">
        <v>2.7</v>
      </c>
      <c r="AF27" s="44">
        <v>2.6</v>
      </c>
      <c r="AG27" s="44">
        <v>2.8</v>
      </c>
      <c r="AH27" s="44">
        <v>2.7</v>
      </c>
      <c r="AI27" s="44">
        <v>2.8</v>
      </c>
      <c r="AJ27" s="44">
        <v>2.7</v>
      </c>
      <c r="AK27" s="44">
        <v>2.6</v>
      </c>
      <c r="AL27" s="53">
        <v>3</v>
      </c>
      <c r="AM27" s="53">
        <v>2.9</v>
      </c>
      <c r="AN27" s="53">
        <v>2.8</v>
      </c>
      <c r="AO27" s="53">
        <v>2.7</v>
      </c>
      <c r="AP27" s="53">
        <v>2.6</v>
      </c>
      <c r="AQ27" s="53">
        <v>2.7</v>
      </c>
      <c r="AR27" s="102">
        <v>2.5</v>
      </c>
      <c r="AS27" s="102">
        <v>2.6</v>
      </c>
      <c r="AT27" s="102">
        <v>2.6</v>
      </c>
      <c r="AU27" s="115">
        <v>2.6</v>
      </c>
    </row>
    <row r="28" spans="1:47" s="28" customFormat="1" x14ac:dyDescent="0.2">
      <c r="A28" s="126"/>
      <c r="B28" s="130"/>
      <c r="C28" s="128"/>
      <c r="D28" s="46">
        <v>-6.1</v>
      </c>
      <c r="E28" s="46">
        <v>-6.3</v>
      </c>
      <c r="F28" s="46">
        <v>-9.1</v>
      </c>
      <c r="G28" s="46">
        <v>-6.8</v>
      </c>
      <c r="H28" s="46">
        <v>-6.4</v>
      </c>
      <c r="I28" s="47">
        <v>-5.7</v>
      </c>
      <c r="J28" s="48">
        <v>-6.1</v>
      </c>
      <c r="K28" s="48">
        <v>-5.5</v>
      </c>
      <c r="L28" s="48">
        <v>-5.4</v>
      </c>
      <c r="M28" s="48">
        <v>-5.5</v>
      </c>
      <c r="N28" s="48">
        <v>-4.9000000000000004</v>
      </c>
      <c r="O28" s="49">
        <v>-4.8</v>
      </c>
      <c r="P28" s="49">
        <v>-4.7</v>
      </c>
      <c r="Q28" s="48">
        <v>-4.5999999999999996</v>
      </c>
      <c r="R28" s="48">
        <v>-4.5</v>
      </c>
      <c r="S28" s="48">
        <v>-4.2</v>
      </c>
      <c r="T28" s="49">
        <f>-9.7</f>
        <v>-9.6999999999999993</v>
      </c>
      <c r="U28" s="49">
        <f>-4.8</f>
        <v>-4.8</v>
      </c>
      <c r="V28" s="49">
        <v>-3.9</v>
      </c>
      <c r="W28" s="49">
        <v>-1.6</v>
      </c>
      <c r="X28" s="49">
        <v>-4.9000000000000004</v>
      </c>
      <c r="Y28" s="49">
        <v>-5.3</v>
      </c>
      <c r="Z28" s="49">
        <v>-5</v>
      </c>
      <c r="AA28" s="49">
        <v>-5.6</v>
      </c>
      <c r="AB28" s="49">
        <v>-5.2</v>
      </c>
      <c r="AC28" s="49">
        <v>-5.7</v>
      </c>
      <c r="AD28" s="49">
        <v>-5.4</v>
      </c>
      <c r="AE28" s="49">
        <v>-5.4</v>
      </c>
      <c r="AF28" s="49">
        <v>-5.2</v>
      </c>
      <c r="AG28" s="49">
        <v>-5.7</v>
      </c>
      <c r="AH28" s="49">
        <v>-5.3</v>
      </c>
      <c r="AI28" s="49">
        <v>-5.6</v>
      </c>
      <c r="AJ28" s="49">
        <v>-5.3</v>
      </c>
      <c r="AK28" s="49">
        <v>-5.2</v>
      </c>
      <c r="AL28" s="49">
        <v>-5.9</v>
      </c>
      <c r="AM28" s="49">
        <v>-5.9</v>
      </c>
      <c r="AN28" s="49">
        <v>-5.5</v>
      </c>
      <c r="AO28" s="49">
        <v>-5.5</v>
      </c>
      <c r="AP28" s="49">
        <v>-5.0999999999999996</v>
      </c>
      <c r="AQ28" s="49">
        <v>-5.5</v>
      </c>
      <c r="AR28" s="101">
        <v>-5</v>
      </c>
      <c r="AS28" s="101">
        <v>-5.2</v>
      </c>
      <c r="AT28" s="101">
        <v>-5.0999999999999996</v>
      </c>
      <c r="AU28" s="114">
        <v>-5.0999999999999996</v>
      </c>
    </row>
    <row r="29" spans="1:47" s="28" customFormat="1" x14ac:dyDescent="0.2">
      <c r="A29" s="50" t="s">
        <v>29</v>
      </c>
      <c r="B29" s="51" t="s">
        <v>225</v>
      </c>
      <c r="C29" s="52" t="s">
        <v>213</v>
      </c>
      <c r="D29" s="43">
        <v>55.3</v>
      </c>
      <c r="E29" s="43">
        <v>54.3</v>
      </c>
      <c r="F29" s="43">
        <v>60.3</v>
      </c>
      <c r="G29" s="43">
        <v>45</v>
      </c>
      <c r="H29" s="42">
        <v>59.5</v>
      </c>
      <c r="I29" s="43">
        <v>48.9</v>
      </c>
      <c r="J29" s="43">
        <v>53.4</v>
      </c>
      <c r="K29" s="43">
        <v>54.8</v>
      </c>
      <c r="L29" s="43">
        <v>47.3</v>
      </c>
      <c r="M29" s="43">
        <v>53.5</v>
      </c>
      <c r="N29" s="43">
        <v>52.6</v>
      </c>
      <c r="O29" s="43">
        <v>47</v>
      </c>
      <c r="P29" s="43">
        <v>43.6</v>
      </c>
      <c r="Q29" s="43">
        <v>44.3</v>
      </c>
      <c r="R29" s="43">
        <v>43.6</v>
      </c>
      <c r="S29" s="43">
        <v>44.2</v>
      </c>
      <c r="T29" s="43">
        <v>41.8</v>
      </c>
      <c r="U29" s="43">
        <v>44.7</v>
      </c>
      <c r="V29" s="43">
        <v>44.8</v>
      </c>
      <c r="W29" s="43">
        <v>44.7</v>
      </c>
      <c r="X29" s="43">
        <v>44.9</v>
      </c>
      <c r="Y29" s="43">
        <v>45.2</v>
      </c>
      <c r="Z29" s="43">
        <v>45.2</v>
      </c>
      <c r="AA29" s="43">
        <v>47</v>
      </c>
      <c r="AB29" s="44">
        <v>46.6</v>
      </c>
      <c r="AC29" s="44">
        <v>46.8</v>
      </c>
      <c r="AD29" s="44">
        <v>46.5</v>
      </c>
      <c r="AE29" s="53">
        <v>50</v>
      </c>
      <c r="AF29" s="53">
        <v>48.4</v>
      </c>
      <c r="AG29" s="53">
        <v>48.6</v>
      </c>
      <c r="AH29" s="53">
        <v>49.2</v>
      </c>
      <c r="AI29" s="53">
        <v>48</v>
      </c>
      <c r="AJ29" s="53">
        <v>48.8</v>
      </c>
      <c r="AK29" s="53">
        <v>48.2</v>
      </c>
      <c r="AL29" s="53">
        <v>48.2</v>
      </c>
      <c r="AM29" s="53">
        <v>48.4</v>
      </c>
      <c r="AN29" s="53">
        <v>48</v>
      </c>
      <c r="AO29" s="53">
        <v>48</v>
      </c>
      <c r="AP29" s="53">
        <v>50.5</v>
      </c>
      <c r="AQ29" s="53">
        <v>50.1</v>
      </c>
      <c r="AR29" s="102">
        <v>50</v>
      </c>
      <c r="AS29" s="102">
        <v>50</v>
      </c>
      <c r="AT29" s="102">
        <v>50</v>
      </c>
      <c r="AU29" s="115">
        <v>50.1</v>
      </c>
    </row>
    <row r="30" spans="1:47" s="28" customFormat="1" x14ac:dyDescent="0.2">
      <c r="A30" s="21" t="s">
        <v>234</v>
      </c>
      <c r="B30" s="22"/>
      <c r="C30" s="54"/>
      <c r="D30" s="24" t="s">
        <v>38</v>
      </c>
      <c r="E30" s="24" t="s">
        <v>41</v>
      </c>
      <c r="F30" s="24" t="s">
        <v>30</v>
      </c>
      <c r="G30" s="24" t="s">
        <v>31</v>
      </c>
      <c r="H30" s="24" t="s">
        <v>32</v>
      </c>
      <c r="I30" s="24" t="s">
        <v>33</v>
      </c>
      <c r="J30" s="49" t="s">
        <v>47</v>
      </c>
      <c r="K30" s="49" t="s">
        <v>52</v>
      </c>
      <c r="L30" s="24" t="s">
        <v>56</v>
      </c>
      <c r="M30" s="24" t="s">
        <v>58</v>
      </c>
      <c r="N30" s="24" t="s">
        <v>65</v>
      </c>
      <c r="O30" s="24" t="s">
        <v>75</v>
      </c>
      <c r="P30" s="24" t="s">
        <v>83</v>
      </c>
      <c r="Q30" s="24" t="s">
        <v>84</v>
      </c>
      <c r="R30" s="24" t="s">
        <v>87</v>
      </c>
      <c r="S30" s="24" t="s">
        <v>91</v>
      </c>
      <c r="T30" s="55" t="s">
        <v>95</v>
      </c>
      <c r="U30" s="55" t="s">
        <v>98</v>
      </c>
      <c r="V30" s="55" t="s">
        <v>63</v>
      </c>
      <c r="W30" s="55" t="s">
        <v>81</v>
      </c>
      <c r="X30" s="55" t="s">
        <v>54</v>
      </c>
      <c r="Y30" s="55" t="s">
        <v>111</v>
      </c>
      <c r="Z30" s="56">
        <v>0</v>
      </c>
      <c r="AA30" s="55" t="s">
        <v>118</v>
      </c>
      <c r="AB30" s="55" t="s">
        <v>100</v>
      </c>
      <c r="AC30" s="55" t="s">
        <v>17</v>
      </c>
      <c r="AD30" s="55" t="s">
        <v>134</v>
      </c>
      <c r="AE30" s="55" t="s">
        <v>133</v>
      </c>
      <c r="AF30" s="55" t="s">
        <v>137</v>
      </c>
      <c r="AG30" s="55" t="s">
        <v>17</v>
      </c>
      <c r="AH30" s="55" t="s">
        <v>147</v>
      </c>
      <c r="AI30" s="49" t="s">
        <v>152</v>
      </c>
      <c r="AJ30" s="49" t="s">
        <v>194</v>
      </c>
      <c r="AK30" s="49" t="s">
        <v>286</v>
      </c>
      <c r="AL30" s="77" t="s">
        <v>77</v>
      </c>
      <c r="AM30" s="77" t="s">
        <v>54</v>
      </c>
      <c r="AN30" s="77" t="s">
        <v>273</v>
      </c>
      <c r="AO30" s="77" t="s">
        <v>86</v>
      </c>
      <c r="AP30" s="77" t="s">
        <v>309</v>
      </c>
      <c r="AQ30" s="77" t="s">
        <v>294</v>
      </c>
      <c r="AR30" s="103" t="s">
        <v>302</v>
      </c>
      <c r="AS30" s="103" t="s">
        <v>86</v>
      </c>
      <c r="AT30" s="103" t="s">
        <v>77</v>
      </c>
      <c r="AU30" s="116" t="s">
        <v>63</v>
      </c>
    </row>
    <row r="31" spans="1:47" s="28" customFormat="1" x14ac:dyDescent="0.2">
      <c r="A31" s="29" t="s">
        <v>34</v>
      </c>
      <c r="B31" s="30" t="s">
        <v>212</v>
      </c>
      <c r="C31" s="23" t="s">
        <v>214</v>
      </c>
      <c r="D31" s="34">
        <v>100</v>
      </c>
      <c r="E31" s="34">
        <v>100</v>
      </c>
      <c r="F31" s="34">
        <v>100</v>
      </c>
      <c r="G31" s="34">
        <v>100</v>
      </c>
      <c r="H31" s="34">
        <v>100</v>
      </c>
      <c r="I31" s="34">
        <v>100</v>
      </c>
      <c r="J31" s="34">
        <v>100</v>
      </c>
      <c r="K31" s="34">
        <v>100</v>
      </c>
      <c r="L31" s="34">
        <v>100</v>
      </c>
      <c r="M31" s="34">
        <v>100</v>
      </c>
      <c r="N31" s="34">
        <v>100</v>
      </c>
      <c r="O31" s="34">
        <v>100</v>
      </c>
      <c r="P31" s="34">
        <v>100</v>
      </c>
      <c r="Q31" s="34">
        <v>100</v>
      </c>
      <c r="R31" s="34">
        <v>100</v>
      </c>
      <c r="S31" s="34">
        <v>100</v>
      </c>
      <c r="T31" s="57">
        <v>47.2</v>
      </c>
      <c r="U31" s="34">
        <v>100</v>
      </c>
      <c r="V31" s="34">
        <v>100</v>
      </c>
      <c r="W31" s="34">
        <v>298.60000000000002</v>
      </c>
      <c r="X31" s="34">
        <v>100</v>
      </c>
      <c r="Y31" s="34">
        <v>100</v>
      </c>
      <c r="Z31" s="34">
        <v>100</v>
      </c>
      <c r="AA31" s="34">
        <v>98.9</v>
      </c>
      <c r="AB31" s="58">
        <v>100</v>
      </c>
      <c r="AC31" s="57">
        <v>95.3</v>
      </c>
      <c r="AD31" s="57">
        <v>95.2</v>
      </c>
      <c r="AE31" s="57">
        <v>98.2</v>
      </c>
      <c r="AF31" s="57">
        <v>100.3</v>
      </c>
      <c r="AG31" s="58">
        <v>93</v>
      </c>
      <c r="AH31" s="58">
        <v>100.3</v>
      </c>
      <c r="AI31" s="58">
        <v>94.4</v>
      </c>
      <c r="AJ31" s="58">
        <v>99.6</v>
      </c>
      <c r="AK31" s="58">
        <v>104.4</v>
      </c>
      <c r="AL31" s="58">
        <v>90.5</v>
      </c>
      <c r="AM31" s="58">
        <v>92</v>
      </c>
      <c r="AN31" s="58">
        <v>96.9</v>
      </c>
      <c r="AO31" s="58">
        <v>98.4</v>
      </c>
      <c r="AP31" s="58">
        <v>118</v>
      </c>
      <c r="AQ31" s="58">
        <v>94.3</v>
      </c>
      <c r="AR31" s="104">
        <v>100.6</v>
      </c>
      <c r="AS31" s="104">
        <v>101.3</v>
      </c>
      <c r="AT31" s="104">
        <v>98.5</v>
      </c>
      <c r="AU31" s="117">
        <v>99.1</v>
      </c>
    </row>
    <row r="32" spans="1:47" x14ac:dyDescent="0.15">
      <c r="A32" s="59" t="s">
        <v>36</v>
      </c>
      <c r="B32" s="59"/>
      <c r="C32" s="59"/>
      <c r="D32" s="59"/>
      <c r="E32" s="59"/>
      <c r="F32" s="59"/>
      <c r="G32" s="59"/>
      <c r="H32" s="59"/>
      <c r="I32" s="59"/>
      <c r="J32" s="60"/>
      <c r="K32" s="60"/>
      <c r="L32" s="60"/>
      <c r="AT32" s="121"/>
    </row>
    <row r="33" spans="1:47" x14ac:dyDescent="0.15">
      <c r="A33" s="61" t="s">
        <v>202</v>
      </c>
      <c r="B33" s="62" t="s">
        <v>201</v>
      </c>
      <c r="C33" s="23" t="s">
        <v>221</v>
      </c>
      <c r="D33" s="31">
        <v>1308</v>
      </c>
      <c r="E33" s="31">
        <v>1407</v>
      </c>
      <c r="F33" s="31">
        <v>3878</v>
      </c>
      <c r="G33" s="31">
        <v>4564</v>
      </c>
      <c r="H33" s="31">
        <v>5767</v>
      </c>
      <c r="I33" s="31">
        <v>6388</v>
      </c>
      <c r="J33" s="31">
        <v>8451</v>
      </c>
      <c r="K33" s="31">
        <v>9022</v>
      </c>
      <c r="L33" s="31">
        <v>10373</v>
      </c>
      <c r="M33" s="31">
        <v>11900</v>
      </c>
      <c r="N33" s="31">
        <v>12056</v>
      </c>
      <c r="O33" s="31">
        <v>13596</v>
      </c>
      <c r="P33" s="31">
        <v>14668</v>
      </c>
      <c r="Q33" s="31">
        <v>14764</v>
      </c>
      <c r="R33" s="31">
        <v>14762</v>
      </c>
      <c r="S33" s="31">
        <v>14481</v>
      </c>
      <c r="T33" s="31">
        <v>16964</v>
      </c>
      <c r="U33" s="31">
        <v>15730</v>
      </c>
      <c r="V33" s="31">
        <v>15781</v>
      </c>
      <c r="W33" s="31">
        <v>16954</v>
      </c>
      <c r="X33" s="31">
        <v>17128</v>
      </c>
      <c r="Y33" s="31">
        <v>18552</v>
      </c>
      <c r="Z33" s="31">
        <v>18782</v>
      </c>
      <c r="AA33" s="31">
        <v>20655</v>
      </c>
      <c r="AB33" s="31">
        <v>20748</v>
      </c>
      <c r="AC33" s="31">
        <v>21805</v>
      </c>
      <c r="AD33" s="31">
        <v>21914</v>
      </c>
      <c r="AE33" s="31">
        <v>21767</v>
      </c>
      <c r="AF33" s="31">
        <v>21812</v>
      </c>
      <c r="AG33" s="31">
        <v>21141</v>
      </c>
      <c r="AH33" s="25">
        <v>22543</v>
      </c>
      <c r="AI33" s="25">
        <v>23290</v>
      </c>
      <c r="AJ33" s="25">
        <v>22129</v>
      </c>
      <c r="AK33" s="25">
        <v>21676</v>
      </c>
      <c r="AL33" s="25">
        <v>19910</v>
      </c>
      <c r="AM33" s="25">
        <v>21044</v>
      </c>
      <c r="AN33" s="25">
        <v>20807</v>
      </c>
      <c r="AO33" s="25">
        <v>20950</v>
      </c>
      <c r="AP33" s="25">
        <v>26944</v>
      </c>
      <c r="AQ33" s="25">
        <v>26840</v>
      </c>
      <c r="AR33" s="87">
        <v>26736</v>
      </c>
      <c r="AS33" s="87">
        <v>26720</v>
      </c>
      <c r="AT33" s="87">
        <v>26303</v>
      </c>
      <c r="AU33" s="110">
        <v>26655</v>
      </c>
    </row>
    <row r="34" spans="1:47" s="28" customFormat="1" x14ac:dyDescent="0.2">
      <c r="A34" s="63" t="s">
        <v>203</v>
      </c>
      <c r="B34" s="62" t="s">
        <v>201</v>
      </c>
      <c r="C34" s="54" t="s">
        <v>235</v>
      </c>
      <c r="D34" s="49">
        <v>51.4</v>
      </c>
      <c r="E34" s="49">
        <v>52.1</v>
      </c>
      <c r="F34" s="49">
        <v>38.9</v>
      </c>
      <c r="G34" s="49">
        <v>37.1</v>
      </c>
      <c r="H34" s="49">
        <v>36.5</v>
      </c>
      <c r="I34" s="49">
        <v>35.6</v>
      </c>
      <c r="J34" s="64">
        <v>36</v>
      </c>
      <c r="K34" s="64">
        <v>36.799999999999997</v>
      </c>
      <c r="L34" s="64">
        <v>34.1</v>
      </c>
      <c r="M34" s="64">
        <v>36.369999999999997</v>
      </c>
      <c r="N34" s="64">
        <v>34.6</v>
      </c>
      <c r="O34" s="64">
        <v>32.799999999999997</v>
      </c>
      <c r="P34" s="64">
        <v>30</v>
      </c>
      <c r="Q34" s="64">
        <v>28.5</v>
      </c>
      <c r="R34" s="64">
        <v>28.7</v>
      </c>
      <c r="S34" s="64">
        <v>26.6</v>
      </c>
      <c r="T34" s="64">
        <v>25.3</v>
      </c>
      <c r="U34" s="64">
        <v>29.2</v>
      </c>
      <c r="V34" s="64">
        <v>25.2</v>
      </c>
      <c r="W34" s="64">
        <v>12</v>
      </c>
      <c r="X34" s="64">
        <v>30.6</v>
      </c>
      <c r="Y34" s="64">
        <v>31.4</v>
      </c>
      <c r="Z34" s="64">
        <v>31.3</v>
      </c>
      <c r="AA34" s="64">
        <v>33</v>
      </c>
      <c r="AB34" s="64">
        <v>32.5</v>
      </c>
      <c r="AC34" s="64">
        <v>34</v>
      </c>
      <c r="AD34" s="64">
        <v>33</v>
      </c>
      <c r="AE34" s="64">
        <v>34.1</v>
      </c>
      <c r="AF34" s="64">
        <v>29.2</v>
      </c>
      <c r="AG34" s="64">
        <v>36.9</v>
      </c>
      <c r="AH34" s="64">
        <v>36.799999999999997</v>
      </c>
      <c r="AI34" s="64">
        <v>38.299999999999997</v>
      </c>
      <c r="AJ34" s="64">
        <v>35.6</v>
      </c>
      <c r="AK34" s="64">
        <v>36.200000000000003</v>
      </c>
      <c r="AL34" s="64">
        <v>36.200000000000003</v>
      </c>
      <c r="AM34" s="64">
        <v>40</v>
      </c>
      <c r="AN34" s="64">
        <v>39.299999999999997</v>
      </c>
      <c r="AO34" s="64">
        <v>39</v>
      </c>
      <c r="AP34" s="64">
        <v>33.6</v>
      </c>
      <c r="AQ34" s="64">
        <v>41.7</v>
      </c>
      <c r="AR34" s="88">
        <v>38.200000000000003</v>
      </c>
      <c r="AS34" s="88">
        <v>38.6</v>
      </c>
      <c r="AT34" s="88">
        <v>38.799999999999997</v>
      </c>
      <c r="AU34" s="118">
        <v>39.200000000000003</v>
      </c>
    </row>
    <row r="35" spans="1:47" s="28" customFormat="1" x14ac:dyDescent="0.2">
      <c r="A35" s="65" t="s">
        <v>204</v>
      </c>
      <c r="B35" s="62" t="s">
        <v>201</v>
      </c>
      <c r="C35" s="23" t="s">
        <v>236</v>
      </c>
      <c r="D35" s="34">
        <v>26.2</v>
      </c>
      <c r="E35" s="34">
        <v>22.8</v>
      </c>
      <c r="F35" s="34">
        <v>116.6</v>
      </c>
      <c r="G35" s="34">
        <v>35.5</v>
      </c>
      <c r="H35" s="34">
        <v>33.9</v>
      </c>
      <c r="I35" s="34">
        <v>25.7</v>
      </c>
      <c r="J35" s="66">
        <v>19.600000000000001</v>
      </c>
      <c r="K35" s="66">
        <v>20.9</v>
      </c>
      <c r="L35" s="66">
        <v>14.6</v>
      </c>
      <c r="M35" s="66">
        <v>16.03</v>
      </c>
      <c r="N35" s="66">
        <v>11.8</v>
      </c>
      <c r="O35" s="66">
        <v>8.9</v>
      </c>
      <c r="P35" s="66">
        <v>7.8</v>
      </c>
      <c r="Q35" s="66">
        <v>7.4</v>
      </c>
      <c r="R35" s="66">
        <v>7.5</v>
      </c>
      <c r="S35" s="66">
        <v>6.5</v>
      </c>
      <c r="T35" s="66">
        <v>5.3</v>
      </c>
      <c r="U35" s="66">
        <v>6.3</v>
      </c>
      <c r="V35" s="66">
        <v>5.8</v>
      </c>
      <c r="W35" s="66">
        <v>5</v>
      </c>
      <c r="X35" s="66">
        <v>7.6</v>
      </c>
      <c r="Y35" s="66">
        <v>8.1999999999999993</v>
      </c>
      <c r="Z35" s="66">
        <v>8.3000000000000007</v>
      </c>
      <c r="AA35" s="66">
        <v>8.9</v>
      </c>
      <c r="AB35" s="66">
        <v>8.6</v>
      </c>
      <c r="AC35" s="66">
        <v>9</v>
      </c>
      <c r="AD35" s="66">
        <v>8.8000000000000007</v>
      </c>
      <c r="AE35" s="66">
        <v>9.4</v>
      </c>
      <c r="AF35" s="66">
        <v>9.6999999999999993</v>
      </c>
      <c r="AG35" s="66">
        <v>10.4</v>
      </c>
      <c r="AH35" s="66">
        <v>10.5</v>
      </c>
      <c r="AI35" s="66">
        <v>11.4</v>
      </c>
      <c r="AJ35" s="66">
        <v>11</v>
      </c>
      <c r="AK35" s="66">
        <v>11.6</v>
      </c>
      <c r="AL35" s="66">
        <v>13.3</v>
      </c>
      <c r="AM35" s="66">
        <v>14.3</v>
      </c>
      <c r="AN35" s="66">
        <v>14</v>
      </c>
      <c r="AO35" s="66">
        <v>14.6</v>
      </c>
      <c r="AP35" s="66">
        <v>12.8</v>
      </c>
      <c r="AQ35" s="66">
        <v>15.4</v>
      </c>
      <c r="AR35" s="89">
        <v>14.7</v>
      </c>
      <c r="AS35" s="89">
        <v>15.1</v>
      </c>
      <c r="AT35" s="89">
        <v>14.7</v>
      </c>
      <c r="AU35" s="119">
        <v>14.5</v>
      </c>
    </row>
    <row r="36" spans="1:47" s="28" customFormat="1" x14ac:dyDescent="0.2">
      <c r="A36" s="67" t="s">
        <v>210</v>
      </c>
      <c r="B36" s="62" t="s">
        <v>201</v>
      </c>
      <c r="C36" s="23" t="s">
        <v>237</v>
      </c>
      <c r="D36" s="31">
        <v>18696</v>
      </c>
      <c r="E36" s="31">
        <v>20067</v>
      </c>
      <c r="F36" s="31">
        <v>20629</v>
      </c>
      <c r="G36" s="31">
        <v>24007</v>
      </c>
      <c r="H36" s="31">
        <v>21273</v>
      </c>
      <c r="I36" s="31">
        <v>23083</v>
      </c>
      <c r="J36" s="25">
        <v>23979</v>
      </c>
      <c r="K36" s="25">
        <v>24077</v>
      </c>
      <c r="L36" s="25">
        <v>26477</v>
      </c>
      <c r="M36" s="25">
        <v>24555</v>
      </c>
      <c r="N36" s="25">
        <v>23790</v>
      </c>
      <c r="O36" s="25">
        <v>26628</v>
      </c>
      <c r="P36" s="25">
        <v>28043</v>
      </c>
      <c r="Q36" s="25">
        <v>27374</v>
      </c>
      <c r="R36" s="25">
        <v>27770</v>
      </c>
      <c r="S36" s="25">
        <v>26365</v>
      </c>
      <c r="T36" s="25">
        <v>6846</v>
      </c>
      <c r="U36" s="25">
        <v>6398</v>
      </c>
      <c r="V36" s="25">
        <v>6297</v>
      </c>
      <c r="W36" s="25">
        <v>6492</v>
      </c>
      <c r="X36" s="25">
        <v>6642</v>
      </c>
      <c r="Y36" s="25">
        <v>6560</v>
      </c>
      <c r="Z36" s="25">
        <v>6664</v>
      </c>
      <c r="AA36" s="25">
        <v>6710</v>
      </c>
      <c r="AB36" s="25">
        <v>6695</v>
      </c>
      <c r="AC36" s="25">
        <v>6582</v>
      </c>
      <c r="AD36" s="25">
        <v>6770</v>
      </c>
      <c r="AE36" s="25">
        <v>6293</v>
      </c>
      <c r="AF36" s="25">
        <v>6217</v>
      </c>
      <c r="AG36" s="25">
        <v>6234</v>
      </c>
      <c r="AH36" s="25">
        <v>6428</v>
      </c>
      <c r="AI36" s="25">
        <v>6875</v>
      </c>
      <c r="AJ36" s="25">
        <v>6399</v>
      </c>
      <c r="AK36" s="25">
        <v>6363</v>
      </c>
      <c r="AL36" s="25">
        <v>5661</v>
      </c>
      <c r="AM36" s="25">
        <v>6210</v>
      </c>
      <c r="AN36" s="25">
        <v>6081</v>
      </c>
      <c r="AO36" s="25">
        <v>6230</v>
      </c>
      <c r="AP36" s="25">
        <v>2833</v>
      </c>
      <c r="AQ36" s="25">
        <v>2985</v>
      </c>
      <c r="AR36" s="87">
        <v>2974</v>
      </c>
      <c r="AS36" s="87">
        <v>2995</v>
      </c>
      <c r="AT36" s="87">
        <v>2904</v>
      </c>
      <c r="AU36" s="110">
        <v>2980</v>
      </c>
    </row>
    <row r="37" spans="1:47" s="28" customFormat="1" x14ac:dyDescent="0.2">
      <c r="A37" s="65" t="s">
        <v>211</v>
      </c>
      <c r="B37" s="62" t="s">
        <v>201</v>
      </c>
      <c r="C37" s="23" t="s">
        <v>236</v>
      </c>
      <c r="D37" s="34">
        <v>12</v>
      </c>
      <c r="E37" s="34">
        <v>12.9</v>
      </c>
      <c r="F37" s="34">
        <v>15</v>
      </c>
      <c r="G37" s="34">
        <v>14.2</v>
      </c>
      <c r="H37" s="34">
        <v>18.7</v>
      </c>
      <c r="I37" s="34">
        <v>17.5</v>
      </c>
      <c r="J37" s="66">
        <v>19</v>
      </c>
      <c r="K37" s="66">
        <v>18.7</v>
      </c>
      <c r="L37" s="66">
        <v>16.100000000000001</v>
      </c>
      <c r="M37" s="66">
        <v>22.21</v>
      </c>
      <c r="N37" s="66">
        <v>20.100000000000001</v>
      </c>
      <c r="O37" s="66">
        <v>12</v>
      </c>
      <c r="P37" s="66">
        <v>8.1999999999999993</v>
      </c>
      <c r="Q37" s="66">
        <v>5.8</v>
      </c>
      <c r="R37" s="66">
        <v>9</v>
      </c>
      <c r="S37" s="66">
        <v>7.9</v>
      </c>
      <c r="T37" s="66">
        <v>8.3000000000000007</v>
      </c>
      <c r="U37" s="66">
        <v>10.9</v>
      </c>
      <c r="V37" s="66">
        <v>9.1999999999999993</v>
      </c>
      <c r="W37" s="66">
        <v>9.3000000000000007</v>
      </c>
      <c r="X37" s="66">
        <v>10.199999999999999</v>
      </c>
      <c r="Y37" s="66">
        <v>13.7</v>
      </c>
      <c r="Z37" s="66">
        <v>13.7</v>
      </c>
      <c r="AA37" s="66">
        <v>14.8</v>
      </c>
      <c r="AB37" s="66">
        <v>16.399999999999999</v>
      </c>
      <c r="AC37" s="66">
        <v>19.3</v>
      </c>
      <c r="AD37" s="66">
        <v>16.600000000000001</v>
      </c>
      <c r="AE37" s="66">
        <v>20.3</v>
      </c>
      <c r="AF37" s="66">
        <v>18.8</v>
      </c>
      <c r="AG37" s="66">
        <v>18</v>
      </c>
      <c r="AH37" s="66">
        <v>15.9</v>
      </c>
      <c r="AI37" s="66">
        <v>14.8</v>
      </c>
      <c r="AJ37" s="66">
        <v>15.8</v>
      </c>
      <c r="AK37" s="66">
        <v>17.5</v>
      </c>
      <c r="AL37" s="66">
        <v>18.899999999999999</v>
      </c>
      <c r="AM37" s="66">
        <v>16.399999999999999</v>
      </c>
      <c r="AN37" s="66">
        <v>13.3</v>
      </c>
      <c r="AO37" s="66">
        <v>16.8</v>
      </c>
      <c r="AP37" s="66">
        <v>19</v>
      </c>
      <c r="AQ37" s="66">
        <v>15.5</v>
      </c>
      <c r="AR37" s="89">
        <v>18.7</v>
      </c>
      <c r="AS37" s="89">
        <v>16.899999999999999</v>
      </c>
      <c r="AT37" s="89">
        <v>17</v>
      </c>
      <c r="AU37" s="119">
        <v>14.7</v>
      </c>
    </row>
    <row r="38" spans="1:47" s="28" customFormat="1" ht="24" x14ac:dyDescent="0.2">
      <c r="A38" s="65" t="s">
        <v>205</v>
      </c>
      <c r="B38" s="62" t="s">
        <v>200</v>
      </c>
      <c r="C38" s="23" t="s">
        <v>35</v>
      </c>
      <c r="D38" s="31">
        <v>10133</v>
      </c>
      <c r="E38" s="31">
        <v>10928</v>
      </c>
      <c r="F38" s="31">
        <v>12660</v>
      </c>
      <c r="G38" s="31">
        <v>14112</v>
      </c>
      <c r="H38" s="31">
        <v>13521</v>
      </c>
      <c r="I38" s="31">
        <v>14276</v>
      </c>
      <c r="J38" s="25">
        <v>14855</v>
      </c>
      <c r="K38" s="25">
        <v>14941</v>
      </c>
      <c r="L38" s="25">
        <v>16292</v>
      </c>
      <c r="M38" s="25">
        <v>14940</v>
      </c>
      <c r="N38" s="25">
        <v>16493</v>
      </c>
      <c r="O38" s="25">
        <v>15614</v>
      </c>
      <c r="P38" s="25">
        <v>15495</v>
      </c>
      <c r="Q38" s="25">
        <v>14864</v>
      </c>
      <c r="R38" s="25">
        <v>15191</v>
      </c>
      <c r="S38" s="25">
        <v>13771</v>
      </c>
      <c r="T38" s="25">
        <v>3636</v>
      </c>
      <c r="U38" s="25">
        <v>3951</v>
      </c>
      <c r="V38" s="25">
        <v>3259</v>
      </c>
      <c r="W38" s="25">
        <v>3613</v>
      </c>
      <c r="X38" s="25">
        <v>3834</v>
      </c>
      <c r="Y38" s="25">
        <v>3826</v>
      </c>
      <c r="Z38" s="25">
        <v>3928</v>
      </c>
      <c r="AA38" s="25">
        <v>4114</v>
      </c>
      <c r="AB38" s="25">
        <v>4158</v>
      </c>
      <c r="AC38" s="25">
        <v>4359</v>
      </c>
      <c r="AD38" s="25">
        <v>4412</v>
      </c>
      <c r="AE38" s="25">
        <v>4256</v>
      </c>
      <c r="AF38" s="25">
        <v>4234</v>
      </c>
      <c r="AG38" s="25">
        <v>4558</v>
      </c>
      <c r="AH38" s="25">
        <v>4271</v>
      </c>
      <c r="AI38" s="25">
        <v>4661</v>
      </c>
      <c r="AJ38" s="25">
        <v>4457</v>
      </c>
      <c r="AK38" s="25">
        <v>4427</v>
      </c>
      <c r="AL38" s="25">
        <v>4900</v>
      </c>
      <c r="AM38" s="25">
        <v>4901</v>
      </c>
      <c r="AN38" s="25">
        <v>4653</v>
      </c>
      <c r="AO38" s="25">
        <v>4609</v>
      </c>
      <c r="AP38" s="25">
        <v>2280</v>
      </c>
      <c r="AQ38" s="25">
        <v>2276</v>
      </c>
      <c r="AR38" s="87">
        <v>2261</v>
      </c>
      <c r="AS38" s="87">
        <v>2312</v>
      </c>
      <c r="AT38" s="87">
        <v>2257</v>
      </c>
      <c r="AU38" s="110">
        <v>2267</v>
      </c>
    </row>
    <row r="39" spans="1:47" s="28" customFormat="1" x14ac:dyDescent="0.2">
      <c r="A39" s="65" t="s">
        <v>206</v>
      </c>
      <c r="B39" s="62" t="s">
        <v>200</v>
      </c>
      <c r="C39" s="23" t="s">
        <v>35</v>
      </c>
      <c r="D39" s="31">
        <v>15577</v>
      </c>
      <c r="E39" s="31">
        <v>16557</v>
      </c>
      <c r="F39" s="31">
        <v>18194</v>
      </c>
      <c r="G39" s="31">
        <v>21201</v>
      </c>
      <c r="H39" s="31">
        <v>20342</v>
      </c>
      <c r="I39" s="31">
        <v>21940</v>
      </c>
      <c r="J39" s="25">
        <v>23105</v>
      </c>
      <c r="K39" s="25">
        <v>23168</v>
      </c>
      <c r="L39" s="25">
        <v>25861</v>
      </c>
      <c r="M39" s="25">
        <v>23766</v>
      </c>
      <c r="N39" s="25">
        <v>23734</v>
      </c>
      <c r="O39" s="25">
        <v>26377</v>
      </c>
      <c r="P39" s="25">
        <v>27806</v>
      </c>
      <c r="Q39" s="25">
        <v>27179</v>
      </c>
      <c r="R39" s="25">
        <v>27745</v>
      </c>
      <c r="S39" s="25">
        <v>26348</v>
      </c>
      <c r="T39" s="25">
        <v>6824</v>
      </c>
      <c r="U39" s="25">
        <v>6381</v>
      </c>
      <c r="V39" s="25">
        <v>6297</v>
      </c>
      <c r="W39" s="25">
        <v>6432</v>
      </c>
      <c r="X39" s="25">
        <v>6635</v>
      </c>
      <c r="Y39" s="25">
        <v>6519</v>
      </c>
      <c r="Z39" s="25">
        <v>6662</v>
      </c>
      <c r="AA39" s="25">
        <v>6658</v>
      </c>
      <c r="AB39" s="25">
        <v>6688</v>
      </c>
      <c r="AC39" s="25">
        <v>6555</v>
      </c>
      <c r="AD39" s="25">
        <v>6767</v>
      </c>
      <c r="AE39" s="25">
        <v>6274</v>
      </c>
      <c r="AF39" s="25">
        <v>6202</v>
      </c>
      <c r="AG39" s="25">
        <v>6222</v>
      </c>
      <c r="AH39" s="25">
        <v>6404</v>
      </c>
      <c r="AI39" s="25">
        <v>6852</v>
      </c>
      <c r="AJ39" s="25">
        <v>6397</v>
      </c>
      <c r="AK39" s="25">
        <v>6360</v>
      </c>
      <c r="AL39" s="25">
        <v>5654</v>
      </c>
      <c r="AM39" s="25">
        <v>6170</v>
      </c>
      <c r="AN39" s="25">
        <v>6043</v>
      </c>
      <c r="AO39" s="25">
        <v>6200</v>
      </c>
      <c r="AP39" s="25">
        <v>2764</v>
      </c>
      <c r="AQ39" s="25">
        <v>2977</v>
      </c>
      <c r="AR39" s="87">
        <v>2973</v>
      </c>
      <c r="AS39" s="87">
        <v>2994</v>
      </c>
      <c r="AT39" s="87">
        <v>2901</v>
      </c>
      <c r="AU39" s="110">
        <v>2978</v>
      </c>
    </row>
    <row r="40" spans="1:47" s="28" customFormat="1" x14ac:dyDescent="0.2">
      <c r="A40" s="29" t="s">
        <v>197</v>
      </c>
      <c r="B40" s="62" t="s">
        <v>201</v>
      </c>
      <c r="C40" s="23" t="s">
        <v>196</v>
      </c>
      <c r="D40" s="31">
        <v>172</v>
      </c>
      <c r="E40" s="31">
        <v>181</v>
      </c>
      <c r="F40" s="31">
        <v>184</v>
      </c>
      <c r="G40" s="31">
        <v>182</v>
      </c>
      <c r="H40" s="31">
        <v>184</v>
      </c>
      <c r="I40" s="31">
        <v>181</v>
      </c>
      <c r="J40" s="25">
        <v>184</v>
      </c>
      <c r="K40" s="25">
        <v>181</v>
      </c>
      <c r="L40" s="25">
        <v>184</v>
      </c>
      <c r="M40" s="26">
        <v>181</v>
      </c>
      <c r="N40" s="26">
        <v>184</v>
      </c>
      <c r="O40" s="26">
        <v>182</v>
      </c>
      <c r="P40" s="26">
        <v>184</v>
      </c>
      <c r="Q40" s="26">
        <v>181</v>
      </c>
      <c r="R40" s="26">
        <v>184</v>
      </c>
      <c r="S40" s="26">
        <v>181</v>
      </c>
      <c r="T40" s="27">
        <v>184</v>
      </c>
      <c r="U40" s="27">
        <v>181</v>
      </c>
      <c r="V40" s="27">
        <v>184</v>
      </c>
      <c r="W40" s="27">
        <v>182</v>
      </c>
      <c r="X40" s="27">
        <v>184</v>
      </c>
      <c r="Y40" s="27">
        <v>181</v>
      </c>
      <c r="Z40" s="27">
        <v>184</v>
      </c>
      <c r="AA40" s="27">
        <v>181</v>
      </c>
      <c r="AB40" s="27">
        <v>184</v>
      </c>
      <c r="AC40" s="27">
        <v>181</v>
      </c>
      <c r="AD40" s="27">
        <v>184</v>
      </c>
      <c r="AE40" s="27">
        <v>182</v>
      </c>
      <c r="AF40" s="27">
        <v>184</v>
      </c>
      <c r="AG40" s="27">
        <v>181</v>
      </c>
      <c r="AH40" s="27">
        <v>184</v>
      </c>
      <c r="AI40" s="27">
        <v>181</v>
      </c>
      <c r="AJ40" s="27">
        <v>184</v>
      </c>
      <c r="AK40" s="27">
        <v>181</v>
      </c>
      <c r="AL40" s="27">
        <v>184</v>
      </c>
      <c r="AM40" s="27">
        <v>182</v>
      </c>
      <c r="AN40" s="78">
        <v>184</v>
      </c>
      <c r="AO40" s="78">
        <v>181</v>
      </c>
      <c r="AP40" s="78">
        <v>184</v>
      </c>
      <c r="AQ40" s="78">
        <v>181</v>
      </c>
      <c r="AR40" s="90">
        <v>184</v>
      </c>
      <c r="AS40" s="90">
        <v>181</v>
      </c>
      <c r="AT40" s="90">
        <v>184</v>
      </c>
      <c r="AU40" s="120">
        <v>182</v>
      </c>
    </row>
    <row r="42" spans="1:47" x14ac:dyDescent="0.15">
      <c r="A42" s="6" t="s">
        <v>238</v>
      </c>
    </row>
    <row r="43" spans="1:47" x14ac:dyDescent="0.15">
      <c r="A43" s="6" t="s">
        <v>239</v>
      </c>
    </row>
    <row r="44" spans="1:47" x14ac:dyDescent="0.15">
      <c r="A44" s="6" t="s">
        <v>240</v>
      </c>
    </row>
    <row r="45" spans="1:47" x14ac:dyDescent="0.15">
      <c r="A45" s="70" t="s">
        <v>198</v>
      </c>
    </row>
    <row r="46" spans="1:47" x14ac:dyDescent="0.15">
      <c r="A46" s="71" t="s">
        <v>66</v>
      </c>
      <c r="B46" s="72"/>
      <c r="C46" s="123" t="s">
        <v>257</v>
      </c>
      <c r="D46" s="124"/>
      <c r="E46" s="124"/>
      <c r="F46" s="124"/>
      <c r="G46" s="124"/>
      <c r="H46" s="124"/>
      <c r="I46" s="124"/>
      <c r="J46" s="85"/>
      <c r="K46" s="86"/>
    </row>
    <row r="47" spans="1:47" x14ac:dyDescent="0.15">
      <c r="A47" s="71" t="s">
        <v>67</v>
      </c>
      <c r="B47" s="72"/>
      <c r="C47" s="123" t="s">
        <v>70</v>
      </c>
      <c r="D47" s="124"/>
      <c r="E47" s="124"/>
      <c r="F47" s="124"/>
      <c r="G47" s="124"/>
      <c r="H47" s="124"/>
      <c r="I47" s="124"/>
      <c r="J47" s="85"/>
      <c r="K47" s="86"/>
    </row>
    <row r="48" spans="1:47" x14ac:dyDescent="0.15">
      <c r="A48" s="71" t="s">
        <v>68</v>
      </c>
      <c r="B48" s="72"/>
      <c r="C48" s="123" t="s">
        <v>199</v>
      </c>
      <c r="D48" s="124"/>
      <c r="E48" s="124"/>
      <c r="F48" s="124"/>
      <c r="G48" s="124"/>
      <c r="H48" s="124"/>
      <c r="I48" s="124"/>
      <c r="J48" s="85"/>
      <c r="K48" s="86"/>
    </row>
    <row r="49" spans="1:11" x14ac:dyDescent="0.15">
      <c r="A49" s="71" t="s">
        <v>69</v>
      </c>
      <c r="B49" s="72"/>
      <c r="C49" s="123" t="s">
        <v>71</v>
      </c>
      <c r="D49" s="124"/>
      <c r="E49" s="124"/>
      <c r="F49" s="124"/>
      <c r="G49" s="124"/>
      <c r="H49" s="124"/>
      <c r="I49" s="124"/>
      <c r="J49" s="85"/>
      <c r="K49" s="86"/>
    </row>
    <row r="50" spans="1:11" x14ac:dyDescent="0.15">
      <c r="A50" s="71" t="s">
        <v>42</v>
      </c>
      <c r="B50" s="73"/>
      <c r="C50" s="123" t="s">
        <v>72</v>
      </c>
      <c r="D50" s="124"/>
      <c r="E50" s="124"/>
      <c r="F50" s="124"/>
      <c r="G50" s="124"/>
      <c r="H50" s="124"/>
      <c r="I50" s="124"/>
      <c r="J50" s="85"/>
      <c r="K50" s="86"/>
    </row>
    <row r="51" spans="1:11" x14ac:dyDescent="0.15">
      <c r="A51" s="71" t="s">
        <v>207</v>
      </c>
      <c r="B51" s="72"/>
      <c r="C51" s="83" t="s">
        <v>288</v>
      </c>
      <c r="D51" s="84"/>
      <c r="E51" s="84"/>
      <c r="F51" s="84"/>
      <c r="G51" s="84"/>
      <c r="H51" s="84"/>
      <c r="I51" s="84"/>
      <c r="J51" s="85"/>
      <c r="K51" s="86"/>
    </row>
    <row r="52" spans="1:11" x14ac:dyDescent="0.15">
      <c r="A52" s="71" t="s">
        <v>208</v>
      </c>
      <c r="B52" s="72"/>
      <c r="C52" s="123" t="s">
        <v>209</v>
      </c>
      <c r="D52" s="124"/>
      <c r="E52" s="124"/>
      <c r="F52" s="124"/>
      <c r="G52" s="124"/>
      <c r="H52" s="124"/>
      <c r="I52" s="124"/>
      <c r="J52" s="85"/>
      <c r="K52" s="86"/>
    </row>
    <row r="53" spans="1:11" ht="13.2" x14ac:dyDescent="0.2">
      <c r="C53" s="74"/>
      <c r="D53" s="75"/>
      <c r="E53" s="75"/>
      <c r="F53" s="75"/>
      <c r="G53" s="75"/>
      <c r="H53" s="75"/>
    </row>
    <row r="54" spans="1:11" x14ac:dyDescent="0.15">
      <c r="A54" s="6" t="s">
        <v>241</v>
      </c>
    </row>
    <row r="55" spans="1:11" x14ac:dyDescent="0.15">
      <c r="A55" s="70" t="s">
        <v>102</v>
      </c>
    </row>
    <row r="56" spans="1:11" x14ac:dyDescent="0.15">
      <c r="A56" s="6" t="s">
        <v>242</v>
      </c>
    </row>
    <row r="57" spans="1:11" x14ac:dyDescent="0.15">
      <c r="A57" s="70" t="s">
        <v>140</v>
      </c>
    </row>
    <row r="58" spans="1:11" x14ac:dyDescent="0.15">
      <c r="A58" s="6" t="s">
        <v>243</v>
      </c>
    </row>
    <row r="59" spans="1:11" x14ac:dyDescent="0.15">
      <c r="A59" s="6" t="s">
        <v>244</v>
      </c>
    </row>
    <row r="60" spans="1:11" x14ac:dyDescent="0.15">
      <c r="A60" s="6" t="s">
        <v>245</v>
      </c>
    </row>
    <row r="61" spans="1:11" x14ac:dyDescent="0.15">
      <c r="A61" s="6" t="s">
        <v>246</v>
      </c>
    </row>
    <row r="62" spans="1:11" x14ac:dyDescent="0.15">
      <c r="A62" s="6" t="s">
        <v>248</v>
      </c>
    </row>
    <row r="63" spans="1:11" x14ac:dyDescent="0.15">
      <c r="A63" s="6" t="s">
        <v>247</v>
      </c>
    </row>
    <row r="64" spans="1:11" x14ac:dyDescent="0.15">
      <c r="A64" s="6" t="s">
        <v>249</v>
      </c>
    </row>
    <row r="65" spans="1:45" x14ac:dyDescent="0.15">
      <c r="A65" s="6" t="s">
        <v>250</v>
      </c>
    </row>
    <row r="66" spans="1:45" x14ac:dyDescent="0.15">
      <c r="A66" s="6" t="s">
        <v>251</v>
      </c>
    </row>
    <row r="67" spans="1:45" x14ac:dyDescent="0.15">
      <c r="A67" s="6" t="s">
        <v>252</v>
      </c>
    </row>
    <row r="68" spans="1:45" x14ac:dyDescent="0.15">
      <c r="A68" s="6" t="s">
        <v>253</v>
      </c>
    </row>
    <row r="69" spans="1:45" x14ac:dyDescent="0.15">
      <c r="A69" s="6" t="s">
        <v>254</v>
      </c>
    </row>
    <row r="70" spans="1:45" x14ac:dyDescent="0.15">
      <c r="A70" s="6" t="s">
        <v>255</v>
      </c>
    </row>
    <row r="71" spans="1:45" x14ac:dyDescent="0.15">
      <c r="A71" s="6" t="s">
        <v>256</v>
      </c>
    </row>
    <row r="72" spans="1:45" x14ac:dyDescent="0.15">
      <c r="A72" s="6" t="s">
        <v>263</v>
      </c>
    </row>
    <row r="73" spans="1:45" x14ac:dyDescent="0.15">
      <c r="A73" s="6" t="s">
        <v>267</v>
      </c>
    </row>
    <row r="74" spans="1:45" x14ac:dyDescent="0.15">
      <c r="A74" s="6" t="s">
        <v>276</v>
      </c>
    </row>
    <row r="75" spans="1:45" x14ac:dyDescent="0.15">
      <c r="A75" s="6" t="s">
        <v>278</v>
      </c>
    </row>
    <row r="76" spans="1:45" s="79" customFormat="1" x14ac:dyDescent="0.15">
      <c r="A76" s="79" t="s">
        <v>279</v>
      </c>
      <c r="B76" s="80"/>
      <c r="C76" s="81"/>
      <c r="D76" s="82"/>
      <c r="E76" s="82"/>
      <c r="F76" s="82"/>
      <c r="G76" s="82"/>
      <c r="H76" s="82"/>
      <c r="I76" s="82"/>
      <c r="J76" s="82"/>
      <c r="AS76" s="122"/>
    </row>
    <row r="77" spans="1:45" s="79" customFormat="1" x14ac:dyDescent="0.15">
      <c r="A77" s="6" t="s">
        <v>287</v>
      </c>
      <c r="B77" s="80"/>
      <c r="C77" s="81"/>
      <c r="D77" s="82"/>
      <c r="E77" s="82"/>
      <c r="F77" s="82"/>
      <c r="G77" s="82"/>
      <c r="H77" s="82"/>
      <c r="I77" s="82"/>
      <c r="J77" s="82"/>
      <c r="AS77" s="122"/>
    </row>
    <row r="78" spans="1:45" x14ac:dyDescent="0.15">
      <c r="A78" s="6" t="s">
        <v>290</v>
      </c>
    </row>
    <row r="79" spans="1:45" s="79" customFormat="1" x14ac:dyDescent="0.15">
      <c r="A79" s="79" t="s">
        <v>299</v>
      </c>
      <c r="B79" s="80"/>
      <c r="C79" s="81"/>
      <c r="D79" s="82"/>
      <c r="E79" s="82"/>
      <c r="F79" s="82"/>
      <c r="G79" s="82"/>
      <c r="H79" s="82"/>
      <c r="I79" s="82"/>
      <c r="J79" s="82"/>
      <c r="AS79" s="122"/>
    </row>
    <row r="80" spans="1:45" x14ac:dyDescent="0.15">
      <c r="A80" s="79" t="s">
        <v>308</v>
      </c>
    </row>
    <row r="81" spans="1:1" x14ac:dyDescent="0.15">
      <c r="A81" s="79" t="s">
        <v>307</v>
      </c>
    </row>
  </sheetData>
  <mergeCells count="12">
    <mergeCell ref="A25:A26"/>
    <mergeCell ref="C25:C26"/>
    <mergeCell ref="A27:A28"/>
    <mergeCell ref="C27:C28"/>
    <mergeCell ref="B25:B26"/>
    <mergeCell ref="B27:B28"/>
    <mergeCell ref="C49:I49"/>
    <mergeCell ref="C50:I50"/>
    <mergeCell ref="C52:I52"/>
    <mergeCell ref="C46:I46"/>
    <mergeCell ref="C48:I48"/>
    <mergeCell ref="C47:I47"/>
  </mergeCells>
  <phoneticPr fontId="1"/>
  <pageMargins left="0.25" right="0.25" top="0.75" bottom="0.75" header="0.3" footer="0.3"/>
  <pageSetup paperSize="8" scale="83"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財務ハイライト</vt:lpstr>
      <vt:lpstr>財務ハイライト!Print_Titles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JMF_FinancialHighlightsData_j</dc:title>
  <dc:creator>Takano Shuhei(KJRM)</dc:creator>
  <cp:lastModifiedBy>Takano Shuhei(KJRM)</cp:lastModifiedBy>
  <cp:lastPrinted>2024-04-08T01:31:44Z</cp:lastPrinted>
  <dcterms:created xsi:type="dcterms:W3CDTF">2005-10-06T02:17:55Z</dcterms:created>
  <dcterms:modified xsi:type="dcterms:W3CDTF">2024-04-15T11:34:19Z</dcterms:modified>
</cp:coreProperties>
</file>